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1115" windowHeight="5640"/>
  </bookViews>
  <sheets>
    <sheet name="18_t2" sheetId="1" r:id="rId1"/>
  </sheets>
  <calcPr calcId="124519"/>
</workbook>
</file>

<file path=xl/calcChain.xml><?xml version="1.0" encoding="utf-8"?>
<calcChain xmlns="http://schemas.openxmlformats.org/spreadsheetml/2006/main">
  <c r="W115" i="1"/>
  <c r="Q127"/>
  <c r="I128"/>
  <c r="I129" s="1"/>
  <c r="I130" s="1"/>
  <c r="I131" s="1"/>
  <c r="Q131" s="1"/>
  <c r="I127"/>
  <c r="H127"/>
  <c r="H128" s="1"/>
  <c r="H129" s="1"/>
  <c r="H130" s="1"/>
  <c r="H131" s="1"/>
  <c r="V119" s="1"/>
  <c r="G127"/>
  <c r="G128" s="1"/>
  <c r="G129" s="1"/>
  <c r="G130" s="1"/>
  <c r="G131" s="1"/>
  <c r="O131" s="1"/>
  <c r="W114"/>
  <c r="V114"/>
  <c r="U114"/>
  <c r="W113"/>
  <c r="V113"/>
  <c r="U113"/>
  <c r="W112"/>
  <c r="V112"/>
  <c r="U112"/>
  <c r="W111"/>
  <c r="V111"/>
  <c r="U111"/>
  <c r="Q126"/>
  <c r="P126"/>
  <c r="O126"/>
  <c r="Q125"/>
  <c r="P125"/>
  <c r="O125"/>
  <c r="Q124"/>
  <c r="P124"/>
  <c r="O124"/>
  <c r="Q123"/>
  <c r="P123"/>
  <c r="O123"/>
  <c r="I124"/>
  <c r="I125" s="1"/>
  <c r="I126" s="1"/>
  <c r="I123"/>
  <c r="H123"/>
  <c r="H124" s="1"/>
  <c r="H125" s="1"/>
  <c r="H126" s="1"/>
  <c r="G123"/>
  <c r="G124" s="1"/>
  <c r="G125" s="1"/>
  <c r="G126" s="1"/>
  <c r="W110"/>
  <c r="V110"/>
  <c r="U110"/>
  <c r="W109"/>
  <c r="V109"/>
  <c r="U109"/>
  <c r="Q122"/>
  <c r="P122"/>
  <c r="O122"/>
  <c r="Q121"/>
  <c r="P121"/>
  <c r="O121"/>
  <c r="H122"/>
  <c r="I121"/>
  <c r="I122" s="1"/>
  <c r="H121"/>
  <c r="G121"/>
  <c r="G122" s="1"/>
  <c r="I119"/>
  <c r="I120" s="1"/>
  <c r="Q120" s="1"/>
  <c r="W106"/>
  <c r="W105"/>
  <c r="W104"/>
  <c r="W103"/>
  <c r="Q118"/>
  <c r="Q117"/>
  <c r="Q116"/>
  <c r="Q115"/>
  <c r="I115"/>
  <c r="I116" s="1"/>
  <c r="I117" s="1"/>
  <c r="I118" s="1"/>
  <c r="H115"/>
  <c r="H116" s="1"/>
  <c r="H117" s="1"/>
  <c r="H118" s="1"/>
  <c r="H119" s="1"/>
  <c r="H120" s="1"/>
  <c r="V108" s="1"/>
  <c r="G115"/>
  <c r="G116" s="1"/>
  <c r="H8"/>
  <c r="H9" s="1"/>
  <c r="I8"/>
  <c r="Q8" s="1"/>
  <c r="G8"/>
  <c r="O8" s="1"/>
  <c r="P8"/>
  <c r="O129" l="1"/>
  <c r="U119"/>
  <c r="O128"/>
  <c r="U115"/>
  <c r="U118"/>
  <c r="U117"/>
  <c r="O127"/>
  <c r="O130"/>
  <c r="U116"/>
  <c r="Q128"/>
  <c r="Q130"/>
  <c r="W117"/>
  <c r="W119"/>
  <c r="Q129"/>
  <c r="W116"/>
  <c r="W118"/>
  <c r="P127"/>
  <c r="V118"/>
  <c r="P131"/>
  <c r="P128"/>
  <c r="V115"/>
  <c r="V116"/>
  <c r="P129"/>
  <c r="P130"/>
  <c r="V117"/>
  <c r="G117"/>
  <c r="U104"/>
  <c r="O116"/>
  <c r="P118"/>
  <c r="V106"/>
  <c r="P115"/>
  <c r="V103"/>
  <c r="O115"/>
  <c r="P116"/>
  <c r="U103"/>
  <c r="V104"/>
  <c r="P117"/>
  <c r="V105"/>
  <c r="P120"/>
  <c r="P119"/>
  <c r="V107"/>
  <c r="W108"/>
  <c r="Q119"/>
  <c r="W107"/>
  <c r="H10"/>
  <c r="P9"/>
  <c r="G9"/>
  <c r="I9"/>
  <c r="G118" l="1"/>
  <c r="U105"/>
  <c r="O117"/>
  <c r="H11"/>
  <c r="P10"/>
  <c r="O9"/>
  <c r="G10"/>
  <c r="I10"/>
  <c r="Q9"/>
  <c r="G119" l="1"/>
  <c r="U106"/>
  <c r="O118"/>
  <c r="I11"/>
  <c r="Q10"/>
  <c r="P11"/>
  <c r="H12"/>
  <c r="G11"/>
  <c r="O10"/>
  <c r="G120" l="1"/>
  <c r="O119"/>
  <c r="U107"/>
  <c r="P12"/>
  <c r="H13"/>
  <c r="G12"/>
  <c r="O11"/>
  <c r="Q11"/>
  <c r="I12"/>
  <c r="O120" l="1"/>
  <c r="U108"/>
  <c r="I13"/>
  <c r="Q12"/>
  <c r="H14"/>
  <c r="P13"/>
  <c r="G13"/>
  <c r="O12"/>
  <c r="H15" l="1"/>
  <c r="P14"/>
  <c r="O13"/>
  <c r="G14"/>
  <c r="I14"/>
  <c r="Q13"/>
  <c r="Q14" l="1"/>
  <c r="I15"/>
  <c r="P15"/>
  <c r="H16"/>
  <c r="O14"/>
  <c r="G15"/>
  <c r="O15" l="1"/>
  <c r="G16"/>
  <c r="I16"/>
  <c r="Q15"/>
  <c r="H17"/>
  <c r="P16"/>
  <c r="O16" l="1"/>
  <c r="G17"/>
  <c r="I17"/>
  <c r="Q16"/>
  <c r="H18"/>
  <c r="P17"/>
  <c r="O17" l="1"/>
  <c r="G18"/>
  <c r="Q17"/>
  <c r="I18"/>
  <c r="P18"/>
  <c r="H19"/>
  <c r="P19" l="1"/>
  <c r="V7"/>
  <c r="H20"/>
  <c r="O18"/>
  <c r="G19"/>
  <c r="I19"/>
  <c r="Q18"/>
  <c r="Q19" l="1"/>
  <c r="W7"/>
  <c r="I20"/>
  <c r="V8"/>
  <c r="P20"/>
  <c r="H21"/>
  <c r="G20"/>
  <c r="U7"/>
  <c r="O19"/>
  <c r="V9" l="1"/>
  <c r="P21"/>
  <c r="H22"/>
  <c r="U8"/>
  <c r="O20"/>
  <c r="G21"/>
  <c r="W8"/>
  <c r="Q20"/>
  <c r="I21"/>
  <c r="V10" l="1"/>
  <c r="H23"/>
  <c r="P22"/>
  <c r="Q21"/>
  <c r="I22"/>
  <c r="W9"/>
  <c r="O21"/>
  <c r="G22"/>
  <c r="U9"/>
  <c r="H24" l="1"/>
  <c r="V11"/>
  <c r="P23"/>
  <c r="G23"/>
  <c r="U10"/>
  <c r="O22"/>
  <c r="W10"/>
  <c r="I23"/>
  <c r="Q22"/>
  <c r="Q23" l="1"/>
  <c r="I24"/>
  <c r="W11"/>
  <c r="G24"/>
  <c r="U11"/>
  <c r="O23"/>
  <c r="V12"/>
  <c r="P24"/>
  <c r="H25"/>
  <c r="Q24" l="1"/>
  <c r="I25"/>
  <c r="W12"/>
  <c r="U12"/>
  <c r="O24"/>
  <c r="G25"/>
  <c r="V13"/>
  <c r="H26"/>
  <c r="P25"/>
  <c r="G26" l="1"/>
  <c r="U13"/>
  <c r="O25"/>
  <c r="W13"/>
  <c r="I26"/>
  <c r="Q25"/>
  <c r="P26"/>
  <c r="V14"/>
  <c r="H27"/>
  <c r="H28" l="1"/>
  <c r="P27"/>
  <c r="V15"/>
  <c r="W14"/>
  <c r="I27"/>
  <c r="Q26"/>
  <c r="G27"/>
  <c r="U14"/>
  <c r="O26"/>
  <c r="I28" l="1"/>
  <c r="Q27"/>
  <c r="W15"/>
  <c r="P28"/>
  <c r="H29"/>
  <c r="V16"/>
  <c r="O27"/>
  <c r="G28"/>
  <c r="U15"/>
  <c r="U16" l="1"/>
  <c r="O28"/>
  <c r="G29"/>
  <c r="H30"/>
  <c r="V17"/>
  <c r="P29"/>
  <c r="W16"/>
  <c r="Q28"/>
  <c r="I29"/>
  <c r="G30" l="1"/>
  <c r="U17"/>
  <c r="O29"/>
  <c r="P30"/>
  <c r="V18"/>
  <c r="H31"/>
  <c r="I30"/>
  <c r="W17"/>
  <c r="Q29"/>
  <c r="G31" l="1"/>
  <c r="U18"/>
  <c r="O30"/>
  <c r="V19"/>
  <c r="P31"/>
  <c r="H32"/>
  <c r="I31"/>
  <c r="Q30"/>
  <c r="W18"/>
  <c r="V20" l="1"/>
  <c r="P32"/>
  <c r="H33"/>
  <c r="I32"/>
  <c r="Q31"/>
  <c r="W19"/>
  <c r="U19"/>
  <c r="O31"/>
  <c r="G32"/>
  <c r="G33" l="1"/>
  <c r="U20"/>
  <c r="O32"/>
  <c r="H34"/>
  <c r="V21"/>
  <c r="P33"/>
  <c r="I33"/>
  <c r="W20"/>
  <c r="Q32"/>
  <c r="G34" l="1"/>
  <c r="U21"/>
  <c r="O33"/>
  <c r="W21"/>
  <c r="I34"/>
  <c r="Q33"/>
  <c r="P34"/>
  <c r="V22"/>
  <c r="H35"/>
  <c r="V23" l="1"/>
  <c r="P35"/>
  <c r="H36"/>
  <c r="Q34"/>
  <c r="I35"/>
  <c r="W22"/>
  <c r="U22"/>
  <c r="O34"/>
  <c r="G35"/>
  <c r="O35" l="1"/>
  <c r="G36"/>
  <c r="U23"/>
  <c r="Q35"/>
  <c r="I36"/>
  <c r="W23"/>
  <c r="P36"/>
  <c r="H37"/>
  <c r="V24"/>
  <c r="W24" l="1"/>
  <c r="Q36"/>
  <c r="I37"/>
  <c r="U24"/>
  <c r="O36"/>
  <c r="G37"/>
  <c r="V25"/>
  <c r="H38"/>
  <c r="P37"/>
  <c r="O37" l="1"/>
  <c r="G38"/>
  <c r="U25"/>
  <c r="Q37"/>
  <c r="W25"/>
  <c r="I38"/>
  <c r="V26"/>
  <c r="P38"/>
  <c r="H39"/>
  <c r="V27" l="1"/>
  <c r="P39"/>
  <c r="H40"/>
  <c r="U26"/>
  <c r="O38"/>
  <c r="G39"/>
  <c r="I39"/>
  <c r="Q38"/>
  <c r="W26"/>
  <c r="O39" l="1"/>
  <c r="G40"/>
  <c r="U27"/>
  <c r="P40"/>
  <c r="H41"/>
  <c r="V28"/>
  <c r="W27"/>
  <c r="I40"/>
  <c r="Q39"/>
  <c r="U28" l="1"/>
  <c r="O40"/>
  <c r="G41"/>
  <c r="W28"/>
  <c r="Q40"/>
  <c r="I41"/>
  <c r="H42"/>
  <c r="V29"/>
  <c r="P41"/>
  <c r="U29" l="1"/>
  <c r="O41"/>
  <c r="G42"/>
  <c r="W29"/>
  <c r="I42"/>
  <c r="Q41"/>
  <c r="P42"/>
  <c r="V30"/>
  <c r="H43"/>
  <c r="G43" l="1"/>
  <c r="U30"/>
  <c r="O42"/>
  <c r="V31"/>
  <c r="P43"/>
  <c r="H44"/>
  <c r="I43"/>
  <c r="Q42"/>
  <c r="W30"/>
  <c r="W31" l="1"/>
  <c r="I44"/>
  <c r="Q43"/>
  <c r="O43"/>
  <c r="G44"/>
  <c r="U31"/>
  <c r="P44"/>
  <c r="H45"/>
  <c r="V32"/>
  <c r="V33" l="1"/>
  <c r="H46"/>
  <c r="P45"/>
  <c r="U32"/>
  <c r="O44"/>
  <c r="G45"/>
  <c r="Q44"/>
  <c r="I45"/>
  <c r="W32"/>
  <c r="I46" l="1"/>
  <c r="W33"/>
  <c r="Q45"/>
  <c r="U33"/>
  <c r="G46"/>
  <c r="O45"/>
  <c r="V34"/>
  <c r="H47"/>
  <c r="P46"/>
  <c r="P47" l="1"/>
  <c r="V35"/>
  <c r="H48"/>
  <c r="G47"/>
  <c r="U34"/>
  <c r="O46"/>
  <c r="W34"/>
  <c r="I47"/>
  <c r="Q46"/>
  <c r="P48" l="1"/>
  <c r="V36"/>
  <c r="H49"/>
  <c r="W35"/>
  <c r="I48"/>
  <c r="Q47"/>
  <c r="G48"/>
  <c r="O47"/>
  <c r="U35"/>
  <c r="I49" l="1"/>
  <c r="Q48"/>
  <c r="W36"/>
  <c r="H50"/>
  <c r="V37"/>
  <c r="P49"/>
  <c r="O48"/>
  <c r="G49"/>
  <c r="U36"/>
  <c r="G50" l="1"/>
  <c r="U37"/>
  <c r="O49"/>
  <c r="V38"/>
  <c r="P50"/>
  <c r="H51"/>
  <c r="W37"/>
  <c r="I50"/>
  <c r="Q49"/>
  <c r="P51" l="1"/>
  <c r="V39"/>
  <c r="H52"/>
  <c r="Q50"/>
  <c r="W38"/>
  <c r="I51"/>
  <c r="U38"/>
  <c r="O50"/>
  <c r="G51"/>
  <c r="W39" l="1"/>
  <c r="Q51"/>
  <c r="I52"/>
  <c r="P52"/>
  <c r="H53"/>
  <c r="V40"/>
  <c r="U39"/>
  <c r="O51"/>
  <c r="G52"/>
  <c r="W40" l="1"/>
  <c r="Q52"/>
  <c r="I53"/>
  <c r="U40"/>
  <c r="O52"/>
  <c r="G53"/>
  <c r="H54"/>
  <c r="V41"/>
  <c r="P53"/>
  <c r="G54" l="1"/>
  <c r="U41"/>
  <c r="O53"/>
  <c r="P54"/>
  <c r="V42"/>
  <c r="H55"/>
  <c r="W41"/>
  <c r="Q53"/>
  <c r="I54"/>
  <c r="V43" l="1"/>
  <c r="P55"/>
  <c r="H56"/>
  <c r="I55"/>
  <c r="Q54"/>
  <c r="W42"/>
  <c r="G55"/>
  <c r="U42"/>
  <c r="O54"/>
  <c r="O55" l="1"/>
  <c r="G56"/>
  <c r="U43"/>
  <c r="P56"/>
  <c r="H57"/>
  <c r="V44"/>
  <c r="I56"/>
  <c r="Q55"/>
  <c r="W43"/>
  <c r="G57" l="1"/>
  <c r="U44"/>
  <c r="O56"/>
  <c r="Q56"/>
  <c r="I57"/>
  <c r="W44"/>
  <c r="H58"/>
  <c r="V45"/>
  <c r="P57"/>
  <c r="V46" l="1"/>
  <c r="H59"/>
  <c r="P58"/>
  <c r="Q57"/>
  <c r="W45"/>
  <c r="I58"/>
  <c r="G58"/>
  <c r="U45"/>
  <c r="O57"/>
  <c r="I59" l="1"/>
  <c r="Q58"/>
  <c r="W46"/>
  <c r="H60"/>
  <c r="V47"/>
  <c r="P59"/>
  <c r="G59"/>
  <c r="U46"/>
  <c r="O58"/>
  <c r="U47" l="1"/>
  <c r="O59"/>
  <c r="G60"/>
  <c r="P60"/>
  <c r="H61"/>
  <c r="V48"/>
  <c r="W47"/>
  <c r="I60"/>
  <c r="Q59"/>
  <c r="U48" l="1"/>
  <c r="O60"/>
  <c r="G61"/>
  <c r="Q60"/>
  <c r="I61"/>
  <c r="W48"/>
  <c r="H62"/>
  <c r="V49"/>
  <c r="P61"/>
  <c r="G62" l="1"/>
  <c r="U49"/>
  <c r="O61"/>
  <c r="W49"/>
  <c r="Q61"/>
  <c r="I62"/>
  <c r="V50"/>
  <c r="P62"/>
  <c r="H63"/>
  <c r="W50" l="1"/>
  <c r="I63"/>
  <c r="Q62"/>
  <c r="V51"/>
  <c r="P63"/>
  <c r="H64"/>
  <c r="G63"/>
  <c r="U50"/>
  <c r="O62"/>
  <c r="P64" l="1"/>
  <c r="H65"/>
  <c r="V52"/>
  <c r="W51"/>
  <c r="I64"/>
  <c r="Q63"/>
  <c r="U51"/>
  <c r="O63"/>
  <c r="G64"/>
  <c r="V53" l="1"/>
  <c r="P65"/>
  <c r="H66"/>
  <c r="G65"/>
  <c r="U52"/>
  <c r="O64"/>
  <c r="Q64"/>
  <c r="I65"/>
  <c r="W52"/>
  <c r="P66" l="1"/>
  <c r="V54"/>
  <c r="H67"/>
  <c r="I66"/>
  <c r="W53"/>
  <c r="Q65"/>
  <c r="O65"/>
  <c r="G66"/>
  <c r="U53"/>
  <c r="G67" l="1"/>
  <c r="U54"/>
  <c r="O66"/>
  <c r="W54"/>
  <c r="I67"/>
  <c r="Q66"/>
  <c r="V55"/>
  <c r="P67"/>
  <c r="H68"/>
  <c r="V56" l="1"/>
  <c r="P68"/>
  <c r="H69"/>
  <c r="I68"/>
  <c r="Q67"/>
  <c r="W55"/>
  <c r="U55"/>
  <c r="O67"/>
  <c r="G68"/>
  <c r="H70" l="1"/>
  <c r="V57"/>
  <c r="P69"/>
  <c r="W56"/>
  <c r="Q68"/>
  <c r="I69"/>
  <c r="G69"/>
  <c r="U56"/>
  <c r="O68"/>
  <c r="W57" l="1"/>
  <c r="Q69"/>
  <c r="I70"/>
  <c r="G70"/>
  <c r="U57"/>
  <c r="O69"/>
  <c r="V58"/>
  <c r="P70"/>
  <c r="H71"/>
  <c r="W58" l="1"/>
  <c r="I71"/>
  <c r="Q70"/>
  <c r="G71"/>
  <c r="U58"/>
  <c r="O70"/>
  <c r="H72"/>
  <c r="V59"/>
  <c r="P71"/>
  <c r="I72" l="1"/>
  <c r="Q71"/>
  <c r="W59"/>
  <c r="P72"/>
  <c r="H73"/>
  <c r="V60"/>
  <c r="O71"/>
  <c r="G72"/>
  <c r="U59"/>
  <c r="G73" l="1"/>
  <c r="U60"/>
  <c r="O72"/>
  <c r="H74"/>
  <c r="V61"/>
  <c r="P73"/>
  <c r="W60"/>
  <c r="Q72"/>
  <c r="I73"/>
  <c r="V62" l="1"/>
  <c r="H75"/>
  <c r="P74"/>
  <c r="W61"/>
  <c r="I74"/>
  <c r="Q73"/>
  <c r="G74"/>
  <c r="U61"/>
  <c r="O73"/>
  <c r="V63" l="1"/>
  <c r="P75"/>
  <c r="H76"/>
  <c r="G75"/>
  <c r="U62"/>
  <c r="O74"/>
  <c r="I75"/>
  <c r="Q74"/>
  <c r="W62"/>
  <c r="W63" l="1"/>
  <c r="I76"/>
  <c r="Q75"/>
  <c r="U63"/>
  <c r="O75"/>
  <c r="G76"/>
  <c r="V64"/>
  <c r="P76"/>
  <c r="H77"/>
  <c r="G77" l="1"/>
  <c r="U64"/>
  <c r="O76"/>
  <c r="Q76"/>
  <c r="I77"/>
  <c r="W64"/>
  <c r="P77"/>
  <c r="H78"/>
  <c r="V65"/>
  <c r="V66" l="1"/>
  <c r="P78"/>
  <c r="H79"/>
  <c r="I78"/>
  <c r="W65"/>
  <c r="Q77"/>
  <c r="O77"/>
  <c r="G78"/>
  <c r="U65"/>
  <c r="V67" l="1"/>
  <c r="P79"/>
  <c r="H80"/>
  <c r="G79"/>
  <c r="U66"/>
  <c r="O78"/>
  <c r="I79"/>
  <c r="Q78"/>
  <c r="W66"/>
  <c r="W67" l="1"/>
  <c r="I80"/>
  <c r="Q79"/>
  <c r="P80"/>
  <c r="H81"/>
  <c r="V68"/>
  <c r="O79"/>
  <c r="G80"/>
  <c r="U67"/>
  <c r="Q80" l="1"/>
  <c r="I81"/>
  <c r="W68"/>
  <c r="U68"/>
  <c r="O80"/>
  <c r="G81"/>
  <c r="H82"/>
  <c r="V69"/>
  <c r="P81"/>
  <c r="O81" l="1"/>
  <c r="G82"/>
  <c r="U69"/>
  <c r="W69"/>
  <c r="I82"/>
  <c r="Q81"/>
  <c r="H83"/>
  <c r="V70"/>
  <c r="P82"/>
  <c r="G83" l="1"/>
  <c r="U70"/>
  <c r="O82"/>
  <c r="V71"/>
  <c r="P83"/>
  <c r="H84"/>
  <c r="I83"/>
  <c r="Q82"/>
  <c r="W70"/>
  <c r="P84" l="1"/>
  <c r="H85"/>
  <c r="V72"/>
  <c r="I84"/>
  <c r="Q83"/>
  <c r="W71"/>
  <c r="U71"/>
  <c r="O83"/>
  <c r="G84"/>
  <c r="Q84" l="1"/>
  <c r="I85"/>
  <c r="W72"/>
  <c r="G85"/>
  <c r="U72"/>
  <c r="O84"/>
  <c r="H86"/>
  <c r="V73"/>
  <c r="P85"/>
  <c r="Q85" l="1"/>
  <c r="W73"/>
  <c r="I86"/>
  <c r="H87"/>
  <c r="V74"/>
  <c r="P86"/>
  <c r="O85"/>
  <c r="G86"/>
  <c r="U73"/>
  <c r="W74" l="1"/>
  <c r="I87"/>
  <c r="Q86"/>
  <c r="O86"/>
  <c r="G87"/>
  <c r="U74"/>
  <c r="V75"/>
  <c r="P87"/>
  <c r="H88"/>
  <c r="I88" l="1"/>
  <c r="Q87"/>
  <c r="W75"/>
  <c r="P88"/>
  <c r="H89"/>
  <c r="V76"/>
  <c r="U75"/>
  <c r="O87"/>
  <c r="G88"/>
  <c r="G89" l="1"/>
  <c r="U76"/>
  <c r="O88"/>
  <c r="H90"/>
  <c r="V77"/>
  <c r="P89"/>
  <c r="W76"/>
  <c r="Q88"/>
  <c r="I89"/>
  <c r="V78" l="1"/>
  <c r="P90"/>
  <c r="H91"/>
  <c r="W77"/>
  <c r="Q89"/>
  <c r="I90"/>
  <c r="O89"/>
  <c r="G90"/>
  <c r="U77"/>
  <c r="I91" l="1"/>
  <c r="Q90"/>
  <c r="W78"/>
  <c r="V79"/>
  <c r="P91"/>
  <c r="H92"/>
  <c r="G91"/>
  <c r="U78"/>
  <c r="O90"/>
  <c r="P92" l="1"/>
  <c r="H93"/>
  <c r="V80"/>
  <c r="U79"/>
  <c r="O91"/>
  <c r="G92"/>
  <c r="W79"/>
  <c r="I92"/>
  <c r="Q91"/>
  <c r="U80" l="1"/>
  <c r="O92"/>
  <c r="G93"/>
  <c r="H94"/>
  <c r="V81"/>
  <c r="P93"/>
  <c r="Q92"/>
  <c r="I93"/>
  <c r="W80"/>
  <c r="Q93" l="1"/>
  <c r="W81"/>
  <c r="I94"/>
  <c r="V82"/>
  <c r="P94"/>
  <c r="H95"/>
  <c r="G94"/>
  <c r="U81"/>
  <c r="O93"/>
  <c r="H96" l="1"/>
  <c r="V83"/>
  <c r="P95"/>
  <c r="G95"/>
  <c r="U82"/>
  <c r="O94"/>
  <c r="W82"/>
  <c r="I95"/>
  <c r="Q94"/>
  <c r="W83" l="1"/>
  <c r="I96"/>
  <c r="Q95"/>
  <c r="U83"/>
  <c r="O95"/>
  <c r="G96"/>
  <c r="P96"/>
  <c r="H97"/>
  <c r="V84"/>
  <c r="O96" l="1"/>
  <c r="G97"/>
  <c r="U84"/>
  <c r="Q96"/>
  <c r="I97"/>
  <c r="W84"/>
  <c r="H98"/>
  <c r="V85"/>
  <c r="P97"/>
  <c r="G98" l="1"/>
  <c r="U85"/>
  <c r="O97"/>
  <c r="V86"/>
  <c r="P98"/>
  <c r="H99"/>
  <c r="I98"/>
  <c r="W85"/>
  <c r="Q97"/>
  <c r="P99" l="1"/>
  <c r="V87"/>
  <c r="H100"/>
  <c r="W86"/>
  <c r="Q98"/>
  <c r="I99"/>
  <c r="O98"/>
  <c r="U86"/>
  <c r="G99"/>
  <c r="Q99" l="1"/>
  <c r="I100"/>
  <c r="W87"/>
  <c r="V88"/>
  <c r="H101"/>
  <c r="P100"/>
  <c r="U87"/>
  <c r="G100"/>
  <c r="O99"/>
  <c r="Q100" l="1"/>
  <c r="W88"/>
  <c r="I101"/>
  <c r="G101"/>
  <c r="O100"/>
  <c r="U88"/>
  <c r="V89"/>
  <c r="H102"/>
  <c r="P101"/>
  <c r="Q101" l="1"/>
  <c r="W89"/>
  <c r="I102"/>
  <c r="V90"/>
  <c r="P102"/>
  <c r="H103"/>
  <c r="O101"/>
  <c r="U89"/>
  <c r="G102"/>
  <c r="G103" l="1"/>
  <c r="O102"/>
  <c r="U90"/>
  <c r="P103"/>
  <c r="V91"/>
  <c r="H104"/>
  <c r="W90"/>
  <c r="Q102"/>
  <c r="I103"/>
  <c r="P104" l="1"/>
  <c r="H105"/>
  <c r="V92"/>
  <c r="Q103"/>
  <c r="I104"/>
  <c r="W91"/>
  <c r="U91"/>
  <c r="G104"/>
  <c r="O103"/>
  <c r="P105" l="1"/>
  <c r="V93"/>
  <c r="H106"/>
  <c r="G105"/>
  <c r="U92"/>
  <c r="O104"/>
  <c r="Q104"/>
  <c r="W92"/>
  <c r="I105"/>
  <c r="V94" l="1"/>
  <c r="P106"/>
  <c r="H107"/>
  <c r="G106"/>
  <c r="O105"/>
  <c r="U93"/>
  <c r="Q105"/>
  <c r="W93"/>
  <c r="I106"/>
  <c r="P107" l="1"/>
  <c r="V95"/>
  <c r="H108"/>
  <c r="U94"/>
  <c r="G107"/>
  <c r="O106"/>
  <c r="I107"/>
  <c r="W94"/>
  <c r="Q106"/>
  <c r="Q107" l="1"/>
  <c r="I108"/>
  <c r="W95"/>
  <c r="H109"/>
  <c r="V96"/>
  <c r="P108"/>
  <c r="O107"/>
  <c r="G108"/>
  <c r="U95"/>
  <c r="Q108" l="1"/>
  <c r="W96"/>
  <c r="I109"/>
  <c r="O108"/>
  <c r="U96"/>
  <c r="G109"/>
  <c r="V97"/>
  <c r="H110"/>
  <c r="P109"/>
  <c r="G110" l="1"/>
  <c r="U97"/>
  <c r="O109"/>
  <c r="Q109"/>
  <c r="W97"/>
  <c r="I110"/>
  <c r="H111"/>
  <c r="V98"/>
  <c r="P110"/>
  <c r="I111" l="1"/>
  <c r="Q110"/>
  <c r="W98"/>
  <c r="P111"/>
  <c r="V99"/>
  <c r="H112"/>
  <c r="U98"/>
  <c r="O110"/>
  <c r="G111"/>
  <c r="G112" l="1"/>
  <c r="O111"/>
  <c r="U99"/>
  <c r="I112"/>
  <c r="W99"/>
  <c r="Q111"/>
  <c r="V100"/>
  <c r="H113"/>
  <c r="P112"/>
  <c r="V101" l="1"/>
  <c r="H114"/>
  <c r="P113"/>
  <c r="I113"/>
  <c r="Q112"/>
  <c r="W100"/>
  <c r="G113"/>
  <c r="U100"/>
  <c r="O112"/>
  <c r="P114" l="1"/>
  <c r="V102"/>
  <c r="O113"/>
  <c r="G114"/>
  <c r="U101"/>
  <c r="I114"/>
  <c r="W101"/>
  <c r="Q113"/>
  <c r="W102" l="1"/>
  <c r="Q114"/>
  <c r="U102"/>
  <c r="O114"/>
</calcChain>
</file>

<file path=xl/sharedStrings.xml><?xml version="1.0" encoding="utf-8"?>
<sst xmlns="http://schemas.openxmlformats.org/spreadsheetml/2006/main" count="15" uniqueCount="6">
  <si>
    <t>Ekmeklik ve kaplıca (kızıl) buğday unu</t>
  </si>
  <si>
    <t>ÜFE</t>
  </si>
  <si>
    <t>Buğday</t>
  </si>
  <si>
    <t>2003 Ocak=100</t>
  </si>
  <si>
    <t>Aylık değişim</t>
  </si>
  <si>
    <t>Yıllık değişim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</si>
</sst>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indexed="20"/>
      <name val="Arial"/>
      <family val="2"/>
      <charset val="162"/>
    </font>
    <font>
      <b/>
      <sz val="10"/>
      <color indexed="12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0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 applyAlignment="1">
      <alignment horizontal="left"/>
    </xf>
    <xf numFmtId="49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2" fontId="3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3" fillId="0" borderId="0" xfId="0" applyFont="1" applyBorder="1"/>
    <xf numFmtId="0" fontId="2" fillId="0" borderId="0" xfId="3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/>
    </xf>
    <xf numFmtId="0" fontId="3" fillId="0" borderId="0" xfId="2" applyFont="1" applyFill="1" applyBorder="1" applyAlignment="1">
      <alignment horizontal="right" wrapText="1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2" fontId="6" fillId="0" borderId="0" xfId="3" applyNumberFormat="1" applyFont="1" applyBorder="1" applyAlignment="1">
      <alignment horizontal="left"/>
    </xf>
    <xf numFmtId="49" fontId="7" fillId="0" borderId="0" xfId="0" applyNumberFormat="1" applyFont="1" applyBorder="1" applyAlignment="1">
      <alignment vertical="top" wrapText="1"/>
    </xf>
    <xf numFmtId="0" fontId="7" fillId="0" borderId="0" xfId="3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left"/>
    </xf>
    <xf numFmtId="2" fontId="9" fillId="0" borderId="0" xfId="0" applyNumberFormat="1" applyFont="1" applyBorder="1"/>
    <xf numFmtId="2" fontId="0" fillId="0" borderId="0" xfId="0" applyNumberFormat="1" applyBorder="1"/>
    <xf numFmtId="164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2" fontId="6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2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</cellXfs>
  <cellStyles count="4">
    <cellStyle name="Normal" xfId="0" builtinId="0"/>
    <cellStyle name="Normal_94TEFE04072005" xfId="1"/>
    <cellStyle name="Normal_DIKEY AGR (03 12 04)" xfId="2"/>
    <cellStyle name="Normal_Imalat(15-16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16086425320186E-2"/>
          <c:y val="9.1760276327205501E-2"/>
          <c:w val="0.87439869575774398"/>
          <c:h val="0.74108047379686381"/>
        </c:manualLayout>
      </c:layout>
      <c:lineChart>
        <c:grouping val="standard"/>
        <c:ser>
          <c:idx val="0"/>
          <c:order val="0"/>
          <c:tx>
            <c:strRef>
              <c:f>'18_t2'!$G$6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'18_t2'!$A$7:$B$126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'18_t2'!$G$7:$G$126</c:f>
              <c:numCache>
                <c:formatCode>0.00</c:formatCode>
                <c:ptCount val="120"/>
                <c:pt idx="0">
                  <c:v>100</c:v>
                </c:pt>
                <c:pt idx="1">
                  <c:v>102.19709822904618</c:v>
                </c:pt>
                <c:pt idx="2">
                  <c:v>103.96913485317073</c:v>
                </c:pt>
                <c:pt idx="3">
                  <c:v>103.12144806331457</c:v>
                </c:pt>
                <c:pt idx="4">
                  <c:v>102.11599318146678</c:v>
                </c:pt>
                <c:pt idx="5">
                  <c:v>101.87221792990371</c:v>
                </c:pt>
                <c:pt idx="6">
                  <c:v>102.23725148196291</c:v>
                </c:pt>
                <c:pt idx="7">
                  <c:v>102.79211534604211</c:v>
                </c:pt>
                <c:pt idx="8">
                  <c:v>102.70021973948457</c:v>
                </c:pt>
                <c:pt idx="9">
                  <c:v>103.78765029644585</c:v>
                </c:pt>
                <c:pt idx="10">
                  <c:v>105.99147981740744</c:v>
                </c:pt>
                <c:pt idx="11">
                  <c:v>106.48502762258236</c:v>
                </c:pt>
                <c:pt idx="12">
                  <c:v>110.50081002424093</c:v>
                </c:pt>
                <c:pt idx="13">
                  <c:v>110.7364782203265</c:v>
                </c:pt>
                <c:pt idx="14">
                  <c:v>111.38670013034283</c:v>
                </c:pt>
                <c:pt idx="15">
                  <c:v>113.91945227411873</c:v>
                </c:pt>
                <c:pt idx="16">
                  <c:v>119.09116915071851</c:v>
                </c:pt>
                <c:pt idx="17">
                  <c:v>120.0437833424062</c:v>
                </c:pt>
                <c:pt idx="18">
                  <c:v>119.15111209842379</c:v>
                </c:pt>
                <c:pt idx="19">
                  <c:v>120.31265181553674</c:v>
                </c:pt>
                <c:pt idx="20">
                  <c:v>121.17828754088204</c:v>
                </c:pt>
                <c:pt idx="21">
                  <c:v>124.16540383779216</c:v>
                </c:pt>
                <c:pt idx="22">
                  <c:v>124.16520668280477</c:v>
                </c:pt>
                <c:pt idx="23">
                  <c:v>122.82733376455892</c:v>
                </c:pt>
                <c:pt idx="24">
                  <c:v>122.32440337594727</c:v>
                </c:pt>
                <c:pt idx="25">
                  <c:v>122.45643261103267</c:v>
                </c:pt>
                <c:pt idx="26">
                  <c:v>124.00534929404274</c:v>
                </c:pt>
                <c:pt idx="27">
                  <c:v>125.50038343785552</c:v>
                </c:pt>
                <c:pt idx="28">
                  <c:v>125.74783736510727</c:v>
                </c:pt>
                <c:pt idx="29">
                  <c:v>125.14982370758217</c:v>
                </c:pt>
                <c:pt idx="30">
                  <c:v>124.22187148038806</c:v>
                </c:pt>
                <c:pt idx="31">
                  <c:v>125.51069401815769</c:v>
                </c:pt>
                <c:pt idx="32">
                  <c:v>126.49019914686261</c:v>
                </c:pt>
                <c:pt idx="33">
                  <c:v>127.3562878922438</c:v>
                </c:pt>
                <c:pt idx="34">
                  <c:v>126.14994999689142</c:v>
                </c:pt>
                <c:pt idx="35">
                  <c:v>126.09839709538063</c:v>
                </c:pt>
                <c:pt idx="36">
                  <c:v>128.57293636789834</c:v>
                </c:pt>
                <c:pt idx="37">
                  <c:v>128.90287493756736</c:v>
                </c:pt>
                <c:pt idx="38">
                  <c:v>129.22250292693423</c:v>
                </c:pt>
                <c:pt idx="39">
                  <c:v>131.7279739403584</c:v>
                </c:pt>
                <c:pt idx="40">
                  <c:v>135.37791936732199</c:v>
                </c:pt>
                <c:pt idx="41">
                  <c:v>140.82190576686091</c:v>
                </c:pt>
                <c:pt idx="42">
                  <c:v>142.03855424251543</c:v>
                </c:pt>
                <c:pt idx="43">
                  <c:v>140.97656447139323</c:v>
                </c:pt>
                <c:pt idx="44">
                  <c:v>140.64662590172421</c:v>
                </c:pt>
                <c:pt idx="45">
                  <c:v>141.28588188045796</c:v>
                </c:pt>
                <c:pt idx="46">
                  <c:v>140.87345866837165</c:v>
                </c:pt>
                <c:pt idx="47">
                  <c:v>140.69817880323498</c:v>
                </c:pt>
                <c:pt idx="48">
                  <c:v>140.62600474111986</c:v>
                </c:pt>
                <c:pt idx="49">
                  <c:v>141.95606960009812</c:v>
                </c:pt>
                <c:pt idx="50">
                  <c:v>143.33768736058715</c:v>
                </c:pt>
                <c:pt idx="51">
                  <c:v>144.48216177412658</c:v>
                </c:pt>
                <c:pt idx="52">
                  <c:v>145.04924369074521</c:v>
                </c:pt>
                <c:pt idx="53">
                  <c:v>144.89458498621286</c:v>
                </c:pt>
                <c:pt idx="54">
                  <c:v>144.98738020893228</c:v>
                </c:pt>
                <c:pt idx="55">
                  <c:v>146.2246498451911</c:v>
                </c:pt>
                <c:pt idx="56">
                  <c:v>147.70937340870171</c:v>
                </c:pt>
                <c:pt idx="57">
                  <c:v>147.51347238296071</c:v>
                </c:pt>
                <c:pt idx="58">
                  <c:v>148.83322666163681</c:v>
                </c:pt>
                <c:pt idx="59">
                  <c:v>149.06005942828426</c:v>
                </c:pt>
                <c:pt idx="60">
                  <c:v>149.68900482671586</c:v>
                </c:pt>
                <c:pt idx="61">
                  <c:v>153.52454069911829</c:v>
                </c:pt>
                <c:pt idx="62">
                  <c:v>158.39113460173641</c:v>
                </c:pt>
                <c:pt idx="63">
                  <c:v>165.5157455905269</c:v>
                </c:pt>
                <c:pt idx="64">
                  <c:v>169.02134289326031</c:v>
                </c:pt>
                <c:pt idx="65">
                  <c:v>169.56780364927462</c:v>
                </c:pt>
                <c:pt idx="66">
                  <c:v>171.6814726112168</c:v>
                </c:pt>
                <c:pt idx="67">
                  <c:v>167.67065687367773</c:v>
                </c:pt>
                <c:pt idx="68">
                  <c:v>166.16531214956279</c:v>
                </c:pt>
                <c:pt idx="69">
                  <c:v>167.11388553736126</c:v>
                </c:pt>
                <c:pt idx="70">
                  <c:v>167.06233263585048</c:v>
                </c:pt>
                <c:pt idx="71">
                  <c:v>161.14405954241235</c:v>
                </c:pt>
                <c:pt idx="72">
                  <c:v>161.51524043329002</c:v>
                </c:pt>
                <c:pt idx="73">
                  <c:v>163.40207662858475</c:v>
                </c:pt>
                <c:pt idx="74">
                  <c:v>163.876363322484</c:v>
                </c:pt>
                <c:pt idx="75">
                  <c:v>164.93835309360617</c:v>
                </c:pt>
                <c:pt idx="76">
                  <c:v>164.85586845118888</c:v>
                </c:pt>
                <c:pt idx="77">
                  <c:v>166.41276607681462</c:v>
                </c:pt>
                <c:pt idx="78">
                  <c:v>165.23735992236868</c:v>
                </c:pt>
                <c:pt idx="79">
                  <c:v>165.92816880261321</c:v>
                </c:pt>
                <c:pt idx="80">
                  <c:v>166.94891625252674</c:v>
                </c:pt>
                <c:pt idx="81">
                  <c:v>167.42320294642599</c:v>
                </c:pt>
                <c:pt idx="82">
                  <c:v>169.58842480987897</c:v>
                </c:pt>
                <c:pt idx="83">
                  <c:v>170.70196748251195</c:v>
                </c:pt>
                <c:pt idx="84">
                  <c:v>171.69178319151905</c:v>
                </c:pt>
                <c:pt idx="85">
                  <c:v>174.54781393521654</c:v>
                </c:pt>
                <c:pt idx="86">
                  <c:v>177.93999485462624</c:v>
                </c:pt>
                <c:pt idx="87">
                  <c:v>182.12609045730196</c:v>
                </c:pt>
                <c:pt idx="88">
                  <c:v>180.0330426559641</c:v>
                </c:pt>
                <c:pt idx="89">
                  <c:v>179.12571158937425</c:v>
                </c:pt>
                <c:pt idx="90">
                  <c:v>178.84732592121603</c:v>
                </c:pt>
                <c:pt idx="91">
                  <c:v>180.90944198164743</c:v>
                </c:pt>
                <c:pt idx="92">
                  <c:v>181.82708362853941</c:v>
                </c:pt>
                <c:pt idx="93">
                  <c:v>184.02323723289885</c:v>
                </c:pt>
                <c:pt idx="94">
                  <c:v>183.44584473597806</c:v>
                </c:pt>
                <c:pt idx="95">
                  <c:v>185.84820994638065</c:v>
                </c:pt>
                <c:pt idx="96">
                  <c:v>190.24051715509952</c:v>
                </c:pt>
                <c:pt idx="97">
                  <c:v>193.51928169118548</c:v>
                </c:pt>
                <c:pt idx="98">
                  <c:v>195.88040458037946</c:v>
                </c:pt>
                <c:pt idx="99">
                  <c:v>197.07643189542966</c:v>
                </c:pt>
                <c:pt idx="100">
                  <c:v>197.37543872419224</c:v>
                </c:pt>
                <c:pt idx="101">
                  <c:v>197.38574930449437</c:v>
                </c:pt>
                <c:pt idx="102">
                  <c:v>197.33419640298357</c:v>
                </c:pt>
                <c:pt idx="103">
                  <c:v>200.80886196481049</c:v>
                </c:pt>
                <c:pt idx="104">
                  <c:v>203.9123466357598</c:v>
                </c:pt>
                <c:pt idx="105">
                  <c:v>207.18080059154357</c:v>
                </c:pt>
                <c:pt idx="106">
                  <c:v>208.52117603082402</c:v>
                </c:pt>
                <c:pt idx="107">
                  <c:v>210.61422383216191</c:v>
                </c:pt>
                <c:pt idx="108">
                  <c:v>211.41844909573015</c:v>
                </c:pt>
                <c:pt idx="109">
                  <c:v>211.22254806998916</c:v>
                </c:pt>
                <c:pt idx="110">
                  <c:v>211.98553101234876</c:v>
                </c:pt>
                <c:pt idx="111">
                  <c:v>212.16081087748546</c:v>
                </c:pt>
                <c:pt idx="112">
                  <c:v>213.28466413042059</c:v>
                </c:pt>
                <c:pt idx="113">
                  <c:v>210.09869481705405</c:v>
                </c:pt>
                <c:pt idx="114">
                  <c:v>209.43881767771597</c:v>
                </c:pt>
                <c:pt idx="115">
                  <c:v>209.97496785342813</c:v>
                </c:pt>
                <c:pt idx="116">
                  <c:v>212.14018971688111</c:v>
                </c:pt>
                <c:pt idx="117">
                  <c:v>212.51137060775878</c:v>
                </c:pt>
                <c:pt idx="118">
                  <c:v>216.03758907109648</c:v>
                </c:pt>
                <c:pt idx="119">
                  <c:v>215.77982456354255</c:v>
                </c:pt>
              </c:numCache>
            </c:numRef>
          </c:val>
        </c:ser>
        <c:ser>
          <c:idx val="1"/>
          <c:order val="1"/>
          <c:tx>
            <c:strRef>
              <c:f>'18_t2'!$H$6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'18_t2'!$A$7:$B$126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'18_t2'!$H$7:$H$126</c:f>
              <c:numCache>
                <c:formatCode>0.00</c:formatCode>
                <c:ptCount val="120"/>
                <c:pt idx="0">
                  <c:v>100</c:v>
                </c:pt>
                <c:pt idx="1">
                  <c:v>101.84236941026063</c:v>
                </c:pt>
                <c:pt idx="2">
                  <c:v>103.44961796119631</c:v>
                </c:pt>
                <c:pt idx="3">
                  <c:v>104.15323192967628</c:v>
                </c:pt>
                <c:pt idx="4">
                  <c:v>102.60126708631596</c:v>
                </c:pt>
                <c:pt idx="5">
                  <c:v>100.77439748964639</c:v>
                </c:pt>
                <c:pt idx="6">
                  <c:v>104.6293950083945</c:v>
                </c:pt>
                <c:pt idx="7">
                  <c:v>104.73838718263671</c:v>
                </c:pt>
                <c:pt idx="8">
                  <c:v>104.28601234809783</c:v>
                </c:pt>
                <c:pt idx="9">
                  <c:v>103.51792686565589</c:v>
                </c:pt>
                <c:pt idx="10">
                  <c:v>104.59538170568675</c:v>
                </c:pt>
                <c:pt idx="11">
                  <c:v>107.09345261310111</c:v>
                </c:pt>
                <c:pt idx="12">
                  <c:v>107.12576906987664</c:v>
                </c:pt>
                <c:pt idx="13">
                  <c:v>106.67497577827709</c:v>
                </c:pt>
                <c:pt idx="14">
                  <c:v>105.70699304544276</c:v>
                </c:pt>
                <c:pt idx="15">
                  <c:v>105.40572735836862</c:v>
                </c:pt>
                <c:pt idx="16">
                  <c:v>105.05169297232062</c:v>
                </c:pt>
                <c:pt idx="17">
                  <c:v>104.74256801717863</c:v>
                </c:pt>
                <c:pt idx="18">
                  <c:v>101.65168869585561</c:v>
                </c:pt>
                <c:pt idx="19">
                  <c:v>99.268726179023773</c:v>
                </c:pt>
                <c:pt idx="20">
                  <c:v>101.27456195723123</c:v>
                </c:pt>
                <c:pt idx="21">
                  <c:v>101.5265389232609</c:v>
                </c:pt>
                <c:pt idx="22">
                  <c:v>102.26094811226199</c:v>
                </c:pt>
                <c:pt idx="23">
                  <c:v>101.57465964452264</c:v>
                </c:pt>
                <c:pt idx="24">
                  <c:v>101.97302514249456</c:v>
                </c:pt>
                <c:pt idx="25">
                  <c:v>99.678876060516558</c:v>
                </c:pt>
                <c:pt idx="26">
                  <c:v>100.30864871153423</c:v>
                </c:pt>
                <c:pt idx="27">
                  <c:v>99.231436616800138</c:v>
                </c:pt>
                <c:pt idx="28">
                  <c:v>98.782205816882623</c:v>
                </c:pt>
                <c:pt idx="29">
                  <c:v>98.596895861638856</c:v>
                </c:pt>
                <c:pt idx="30">
                  <c:v>97.965456748988132</c:v>
                </c:pt>
                <c:pt idx="31">
                  <c:v>96.875949941354492</c:v>
                </c:pt>
                <c:pt idx="32">
                  <c:v>96.915855828887828</c:v>
                </c:pt>
                <c:pt idx="33">
                  <c:v>98.334562968393968</c:v>
                </c:pt>
                <c:pt idx="34">
                  <c:v>98.651498522206836</c:v>
                </c:pt>
                <c:pt idx="35">
                  <c:v>99.404897718556171</c:v>
                </c:pt>
                <c:pt idx="36">
                  <c:v>99.695611898022364</c:v>
                </c:pt>
                <c:pt idx="37">
                  <c:v>101.71562415814354</c:v>
                </c:pt>
                <c:pt idx="38">
                  <c:v>100.09897552600931</c:v>
                </c:pt>
                <c:pt idx="39">
                  <c:v>100.20869042166744</c:v>
                </c:pt>
                <c:pt idx="40">
                  <c:v>99.125438064311084</c:v>
                </c:pt>
                <c:pt idx="41">
                  <c:v>99.234168613906931</c:v>
                </c:pt>
                <c:pt idx="42">
                  <c:v>102.6865846781194</c:v>
                </c:pt>
                <c:pt idx="43">
                  <c:v>103.62572084492184</c:v>
                </c:pt>
                <c:pt idx="44">
                  <c:v>104.48709056627233</c:v>
                </c:pt>
                <c:pt idx="45">
                  <c:v>105.39374382123704</c:v>
                </c:pt>
                <c:pt idx="46">
                  <c:v>105.99272697222558</c:v>
                </c:pt>
                <c:pt idx="47">
                  <c:v>106.21069719565031</c:v>
                </c:pt>
                <c:pt idx="48">
                  <c:v>108.50507850494191</c:v>
                </c:pt>
                <c:pt idx="49">
                  <c:v>114.28285039705482</c:v>
                </c:pt>
                <c:pt idx="50">
                  <c:v>115.10107465824362</c:v>
                </c:pt>
                <c:pt idx="51">
                  <c:v>114.14337028316454</c:v>
                </c:pt>
                <c:pt idx="52">
                  <c:v>113.96661751511949</c:v>
                </c:pt>
                <c:pt idx="53">
                  <c:v>114.66941443356281</c:v>
                </c:pt>
                <c:pt idx="54">
                  <c:v>119.25958406235584</c:v>
                </c:pt>
                <c:pt idx="55">
                  <c:v>120.37145388656776</c:v>
                </c:pt>
                <c:pt idx="56">
                  <c:v>122.96971944724183</c:v>
                </c:pt>
                <c:pt idx="57">
                  <c:v>125.88178620151261</c:v>
                </c:pt>
                <c:pt idx="58">
                  <c:v>126.34900072157072</c:v>
                </c:pt>
                <c:pt idx="59">
                  <c:v>127.04845618356815</c:v>
                </c:pt>
                <c:pt idx="60">
                  <c:v>127.89870761080968</c:v>
                </c:pt>
                <c:pt idx="61">
                  <c:v>135.38447047511212</c:v>
                </c:pt>
                <c:pt idx="62">
                  <c:v>148.02917965852672</c:v>
                </c:pt>
                <c:pt idx="63">
                  <c:v>150.71457247325546</c:v>
                </c:pt>
                <c:pt idx="64">
                  <c:v>152.20378202741517</c:v>
                </c:pt>
                <c:pt idx="65">
                  <c:v>150.93660526889352</c:v>
                </c:pt>
                <c:pt idx="66">
                  <c:v>149.15225703651566</c:v>
                </c:pt>
                <c:pt idx="67">
                  <c:v>147.42622895061746</c:v>
                </c:pt>
                <c:pt idx="68">
                  <c:v>147.0765689043744</c:v>
                </c:pt>
                <c:pt idx="69">
                  <c:v>147.14311670532007</c:v>
                </c:pt>
                <c:pt idx="70">
                  <c:v>146.73678143930226</c:v>
                </c:pt>
                <c:pt idx="71">
                  <c:v>146.05232463619734</c:v>
                </c:pt>
                <c:pt idx="72">
                  <c:v>145.88923706240914</c:v>
                </c:pt>
                <c:pt idx="73">
                  <c:v>145.40035331993224</c:v>
                </c:pt>
                <c:pt idx="74">
                  <c:v>145.53322391456774</c:v>
                </c:pt>
                <c:pt idx="75">
                  <c:v>143.88514202737321</c:v>
                </c:pt>
                <c:pt idx="76">
                  <c:v>141.78961167416884</c:v>
                </c:pt>
                <c:pt idx="77">
                  <c:v>140.67135803827455</c:v>
                </c:pt>
                <c:pt idx="78">
                  <c:v>139.25748948467231</c:v>
                </c:pt>
                <c:pt idx="79">
                  <c:v>139.66499451727245</c:v>
                </c:pt>
                <c:pt idx="80">
                  <c:v>140.10798353891732</c:v>
                </c:pt>
                <c:pt idx="81">
                  <c:v>141.47234371541987</c:v>
                </c:pt>
                <c:pt idx="82">
                  <c:v>141.69896952542823</c:v>
                </c:pt>
                <c:pt idx="83">
                  <c:v>142.83519628628932</c:v>
                </c:pt>
                <c:pt idx="84">
                  <c:v>145.08910072400735</c:v>
                </c:pt>
                <c:pt idx="85">
                  <c:v>145.52475443618025</c:v>
                </c:pt>
                <c:pt idx="86">
                  <c:v>144.2633462125585</c:v>
                </c:pt>
                <c:pt idx="87">
                  <c:v>144.20235018923299</c:v>
                </c:pt>
                <c:pt idx="88">
                  <c:v>143.85139956168584</c:v>
                </c:pt>
                <c:pt idx="89">
                  <c:v>146.39127338664258</c:v>
                </c:pt>
                <c:pt idx="90">
                  <c:v>150.31943058234188</c:v>
                </c:pt>
                <c:pt idx="91">
                  <c:v>153.95741963250154</c:v>
                </c:pt>
                <c:pt idx="92">
                  <c:v>161.94374347865499</c:v>
                </c:pt>
                <c:pt idx="93">
                  <c:v>163.92680006065095</c:v>
                </c:pt>
                <c:pt idx="94">
                  <c:v>163.75698997113619</c:v>
                </c:pt>
                <c:pt idx="95">
                  <c:v>165.88470640160364</c:v>
                </c:pt>
                <c:pt idx="96">
                  <c:v>171.40404843064221</c:v>
                </c:pt>
                <c:pt idx="97">
                  <c:v>173.2700447941416</c:v>
                </c:pt>
                <c:pt idx="98">
                  <c:v>170.42562319582115</c:v>
                </c:pt>
                <c:pt idx="99">
                  <c:v>169.36311668065306</c:v>
                </c:pt>
                <c:pt idx="100">
                  <c:v>169.2697087370091</c:v>
                </c:pt>
                <c:pt idx="101">
                  <c:v>169.72038778079309</c:v>
                </c:pt>
                <c:pt idx="102">
                  <c:v>169.70109966459083</c:v>
                </c:pt>
                <c:pt idx="103">
                  <c:v>167.69383580799644</c:v>
                </c:pt>
                <c:pt idx="104">
                  <c:v>168.81377989860707</c:v>
                </c:pt>
                <c:pt idx="105">
                  <c:v>168.55396056951713</c:v>
                </c:pt>
                <c:pt idx="106">
                  <c:v>169.55134591321954</c:v>
                </c:pt>
                <c:pt idx="107">
                  <c:v>169.68827786537375</c:v>
                </c:pt>
                <c:pt idx="108">
                  <c:v>169.7173353083223</c:v>
                </c:pt>
                <c:pt idx="109">
                  <c:v>168.60341391336271</c:v>
                </c:pt>
                <c:pt idx="110">
                  <c:v>168.39918804529299</c:v>
                </c:pt>
                <c:pt idx="111">
                  <c:v>168.02453467701062</c:v>
                </c:pt>
                <c:pt idx="112">
                  <c:v>167.34016548075004</c:v>
                </c:pt>
                <c:pt idx="113">
                  <c:v>166.94963857961622</c:v>
                </c:pt>
                <c:pt idx="114">
                  <c:v>168.24991889097328</c:v>
                </c:pt>
                <c:pt idx="115">
                  <c:v>171.83363677312227</c:v>
                </c:pt>
                <c:pt idx="116">
                  <c:v>173.37027149855388</c:v>
                </c:pt>
                <c:pt idx="117">
                  <c:v>177.42425335471282</c:v>
                </c:pt>
                <c:pt idx="118">
                  <c:v>179.8182349633245</c:v>
                </c:pt>
                <c:pt idx="119">
                  <c:v>179.88807652014441</c:v>
                </c:pt>
              </c:numCache>
            </c:numRef>
          </c:val>
        </c:ser>
        <c:ser>
          <c:idx val="2"/>
          <c:order val="2"/>
          <c:tx>
            <c:strRef>
              <c:f>'18_t2'!$I$6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'18_t2'!$A$7:$B$126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'18_t2'!$I$7:$I$126</c:f>
              <c:numCache>
                <c:formatCode>0.00</c:formatCode>
                <c:ptCount val="120"/>
                <c:pt idx="0">
                  <c:v>100</c:v>
                </c:pt>
                <c:pt idx="1">
                  <c:v>101.8937579097756</c:v>
                </c:pt>
                <c:pt idx="2">
                  <c:v>103.88340346473042</c:v>
                </c:pt>
                <c:pt idx="3">
                  <c:v>106.32747200978125</c:v>
                </c:pt>
                <c:pt idx="4">
                  <c:v>106.21725245557734</c:v>
                </c:pt>
                <c:pt idx="5">
                  <c:v>104.8552741449499</c:v>
                </c:pt>
                <c:pt idx="6">
                  <c:v>105.54254650144907</c:v>
                </c:pt>
                <c:pt idx="7">
                  <c:v>105.87918295602013</c:v>
                </c:pt>
                <c:pt idx="8">
                  <c:v>105.67395983519768</c:v>
                </c:pt>
                <c:pt idx="9">
                  <c:v>106.34700226833614</c:v>
                </c:pt>
                <c:pt idx="10">
                  <c:v>107.84017969836417</c:v>
                </c:pt>
                <c:pt idx="11">
                  <c:v>112.6025514720874</c:v>
                </c:pt>
                <c:pt idx="12">
                  <c:v>115.46233707722691</c:v>
                </c:pt>
                <c:pt idx="13">
                  <c:v>115.96734134495138</c:v>
                </c:pt>
                <c:pt idx="14">
                  <c:v>115.92826055008844</c:v>
                </c:pt>
                <c:pt idx="15">
                  <c:v>116.35829364761398</c:v>
                </c:pt>
                <c:pt idx="16">
                  <c:v>113.24896370962705</c:v>
                </c:pt>
                <c:pt idx="17">
                  <c:v>115.26388503289503</c:v>
                </c:pt>
                <c:pt idx="18">
                  <c:v>109.38251578517689</c:v>
                </c:pt>
                <c:pt idx="19">
                  <c:v>105.480134624485</c:v>
                </c:pt>
                <c:pt idx="20">
                  <c:v>105.72260522253021</c:v>
                </c:pt>
                <c:pt idx="21">
                  <c:v>105.09122215427296</c:v>
                </c:pt>
                <c:pt idx="22">
                  <c:v>105.70115981910868</c:v>
                </c:pt>
                <c:pt idx="23">
                  <c:v>104.80050484606245</c:v>
                </c:pt>
                <c:pt idx="24">
                  <c:v>110.20350264470569</c:v>
                </c:pt>
                <c:pt idx="25">
                  <c:v>107.58760897099238</c:v>
                </c:pt>
                <c:pt idx="26">
                  <c:v>107.91413244120284</c:v>
                </c:pt>
                <c:pt idx="27">
                  <c:v>105.93873792345049</c:v>
                </c:pt>
                <c:pt idx="28">
                  <c:v>106.4911327877532</c:v>
                </c:pt>
                <c:pt idx="29">
                  <c:v>104.04420056254544</c:v>
                </c:pt>
                <c:pt idx="30">
                  <c:v>101.76865175006438</c:v>
                </c:pt>
                <c:pt idx="31">
                  <c:v>102.2585169654274</c:v>
                </c:pt>
                <c:pt idx="32">
                  <c:v>103.16403141688313</c:v>
                </c:pt>
                <c:pt idx="33">
                  <c:v>107.12374777420204</c:v>
                </c:pt>
                <c:pt idx="34">
                  <c:v>105.58807938343614</c:v>
                </c:pt>
                <c:pt idx="35">
                  <c:v>102.69249482472476</c:v>
                </c:pt>
                <c:pt idx="36">
                  <c:v>102.24817025594442</c:v>
                </c:pt>
                <c:pt idx="37">
                  <c:v>105.11708703755239</c:v>
                </c:pt>
                <c:pt idx="38">
                  <c:v>107.68790661202371</c:v>
                </c:pt>
                <c:pt idx="39">
                  <c:v>109.96541545877039</c:v>
                </c:pt>
                <c:pt idx="40">
                  <c:v>110.51383354260635</c:v>
                </c:pt>
                <c:pt idx="41">
                  <c:v>109.00681827304825</c:v>
                </c:pt>
                <c:pt idx="42">
                  <c:v>107.40424745526533</c:v>
                </c:pt>
                <c:pt idx="43">
                  <c:v>108.1846074862122</c:v>
                </c:pt>
                <c:pt idx="44">
                  <c:v>109.42723501153476</c:v>
                </c:pt>
                <c:pt idx="45">
                  <c:v>111.26782442450119</c:v>
                </c:pt>
                <c:pt idx="46">
                  <c:v>112.88552939102902</c:v>
                </c:pt>
                <c:pt idx="47">
                  <c:v>113.92703374445027</c:v>
                </c:pt>
                <c:pt idx="48">
                  <c:v>114.76002793438623</c:v>
                </c:pt>
                <c:pt idx="49">
                  <c:v>118.44965646025547</c:v>
                </c:pt>
                <c:pt idx="50">
                  <c:v>120.37917663731788</c:v>
                </c:pt>
                <c:pt idx="51">
                  <c:v>120.90118620366907</c:v>
                </c:pt>
                <c:pt idx="52">
                  <c:v>119.29381123828729</c:v>
                </c:pt>
                <c:pt idx="53">
                  <c:v>121.08091668758247</c:v>
                </c:pt>
                <c:pt idx="54">
                  <c:v>124.43213556936568</c:v>
                </c:pt>
                <c:pt idx="55">
                  <c:v>126.26663331799347</c:v>
                </c:pt>
                <c:pt idx="56">
                  <c:v>128.0266698890058</c:v>
                </c:pt>
                <c:pt idx="57">
                  <c:v>132.16406344305312</c:v>
                </c:pt>
                <c:pt idx="58">
                  <c:v>139.43713996812963</c:v>
                </c:pt>
                <c:pt idx="59">
                  <c:v>142.15939151701326</c:v>
                </c:pt>
                <c:pt idx="60">
                  <c:v>145.98539097601144</c:v>
                </c:pt>
                <c:pt idx="61">
                  <c:v>150.04141949562566</c:v>
                </c:pt>
                <c:pt idx="62">
                  <c:v>157.51696904133937</c:v>
                </c:pt>
                <c:pt idx="63">
                  <c:v>169.94429075671189</c:v>
                </c:pt>
                <c:pt idx="64">
                  <c:v>171.05896618292982</c:v>
                </c:pt>
                <c:pt idx="65">
                  <c:v>169.32507614401965</c:v>
                </c:pt>
                <c:pt idx="66">
                  <c:v>164.2707551162928</c:v>
                </c:pt>
                <c:pt idx="67">
                  <c:v>163.17746371970023</c:v>
                </c:pt>
                <c:pt idx="68">
                  <c:v>163.15248000527464</c:v>
                </c:pt>
                <c:pt idx="69">
                  <c:v>163.77126632473448</c:v>
                </c:pt>
                <c:pt idx="70">
                  <c:v>163.54372504658869</c:v>
                </c:pt>
                <c:pt idx="71">
                  <c:v>161.01052705029329</c:v>
                </c:pt>
                <c:pt idx="72">
                  <c:v>160.67612670984428</c:v>
                </c:pt>
                <c:pt idx="73">
                  <c:v>160.3251921863677</c:v>
                </c:pt>
                <c:pt idx="74">
                  <c:v>159.82819446624811</c:v>
                </c:pt>
                <c:pt idx="75">
                  <c:v>157.18910791553836</c:v>
                </c:pt>
                <c:pt idx="76">
                  <c:v>153.34368280401202</c:v>
                </c:pt>
                <c:pt idx="77">
                  <c:v>149.30062705898413</c:v>
                </c:pt>
                <c:pt idx="78">
                  <c:v>141.40664679571861</c:v>
                </c:pt>
                <c:pt idx="79">
                  <c:v>139.75060709461422</c:v>
                </c:pt>
                <c:pt idx="80">
                  <c:v>141.32545989488224</c:v>
                </c:pt>
                <c:pt idx="81">
                  <c:v>142.5069752935932</c:v>
                </c:pt>
                <c:pt idx="82">
                  <c:v>143.49930554922628</c:v>
                </c:pt>
                <c:pt idx="83">
                  <c:v>144.74696241166319</c:v>
                </c:pt>
                <c:pt idx="84">
                  <c:v>148.3827228380683</c:v>
                </c:pt>
                <c:pt idx="85">
                  <c:v>151.79888241335578</c:v>
                </c:pt>
                <c:pt idx="86">
                  <c:v>153.52271976825963</c:v>
                </c:pt>
                <c:pt idx="87">
                  <c:v>152.48969555106635</c:v>
                </c:pt>
                <c:pt idx="88">
                  <c:v>150.67996139129471</c:v>
                </c:pt>
                <c:pt idx="89">
                  <c:v>152.57452385236797</c:v>
                </c:pt>
                <c:pt idx="90">
                  <c:v>155.71516596497668</c:v>
                </c:pt>
                <c:pt idx="91">
                  <c:v>159.93218541170364</c:v>
                </c:pt>
                <c:pt idx="92">
                  <c:v>168.38934004373206</c:v>
                </c:pt>
                <c:pt idx="93">
                  <c:v>172.37482958234108</c:v>
                </c:pt>
                <c:pt idx="94">
                  <c:v>174.52938184913907</c:v>
                </c:pt>
                <c:pt idx="95">
                  <c:v>176.49603680814732</c:v>
                </c:pt>
                <c:pt idx="96">
                  <c:v>184.80128813707424</c:v>
                </c:pt>
                <c:pt idx="97">
                  <c:v>188.90182905271118</c:v>
                </c:pt>
                <c:pt idx="98">
                  <c:v>187.45026148589579</c:v>
                </c:pt>
                <c:pt idx="99">
                  <c:v>183.58378154444014</c:v>
                </c:pt>
                <c:pt idx="100">
                  <c:v>181.33149786355568</c:v>
                </c:pt>
                <c:pt idx="101">
                  <c:v>184.48770214538905</c:v>
                </c:pt>
                <c:pt idx="102">
                  <c:v>177.19291703495151</c:v>
                </c:pt>
                <c:pt idx="103">
                  <c:v>173.21806715402525</c:v>
                </c:pt>
                <c:pt idx="104">
                  <c:v>172.48847096990789</c:v>
                </c:pt>
                <c:pt idx="105">
                  <c:v>176.74946987722447</c:v>
                </c:pt>
                <c:pt idx="106">
                  <c:v>175.67462586888587</c:v>
                </c:pt>
                <c:pt idx="107">
                  <c:v>175.54625443613355</c:v>
                </c:pt>
                <c:pt idx="108">
                  <c:v>174.90824200178909</c:v>
                </c:pt>
                <c:pt idx="109">
                  <c:v>175.656514774203</c:v>
                </c:pt>
                <c:pt idx="110">
                  <c:v>174.57769872816468</c:v>
                </c:pt>
                <c:pt idx="111">
                  <c:v>175.26584498483277</c:v>
                </c:pt>
                <c:pt idx="112">
                  <c:v>174.7328638619517</c:v>
                </c:pt>
                <c:pt idx="113">
                  <c:v>179.13965704446045</c:v>
                </c:pt>
                <c:pt idx="114">
                  <c:v>184.87024657339211</c:v>
                </c:pt>
                <c:pt idx="115">
                  <c:v>188.0116249575259</c:v>
                </c:pt>
                <c:pt idx="116">
                  <c:v>192.38493421039908</c:v>
                </c:pt>
                <c:pt idx="117">
                  <c:v>196.07200560337736</c:v>
                </c:pt>
                <c:pt idx="118">
                  <c:v>199.16941636599691</c:v>
                </c:pt>
                <c:pt idx="119">
                  <c:v>201.97005480716157</c:v>
                </c:pt>
              </c:numCache>
            </c:numRef>
          </c:val>
        </c:ser>
        <c:marker val="1"/>
        <c:axId val="86973056"/>
        <c:axId val="107820160"/>
      </c:lineChart>
      <c:catAx>
        <c:axId val="86973056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sz="700"/>
            </a:pPr>
            <a:endParaRPr lang="tr-TR"/>
          </a:p>
        </c:txPr>
        <c:crossAx val="107820160"/>
        <c:crosses val="autoZero"/>
        <c:auto val="1"/>
        <c:lblAlgn val="ctr"/>
        <c:lblOffset val="100"/>
      </c:catAx>
      <c:valAx>
        <c:axId val="107820160"/>
        <c:scaling>
          <c:orientation val="minMax"/>
          <c:min val="80"/>
        </c:scaling>
        <c:axPos val="l"/>
        <c:majorGridlines/>
        <c:numFmt formatCode="0.00" sourceLinked="1"/>
        <c:tickLblPos val="nextTo"/>
        <c:crossAx val="8697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971602016005672"/>
          <c:y val="0.19615964978547423"/>
          <c:w val="0.32829976007600281"/>
          <c:h val="0.12140376364393562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b="1"/>
          </a:pPr>
          <a:endParaRPr lang="tr-TR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</a:p>
          <a:p>
            <a:pPr>
              <a:defRPr sz="1400"/>
            </a:pPr>
            <a:r>
              <a:rPr lang="tr-TR" sz="1400" b="1" i="0" u="none" strike="noStrike" baseline="0"/>
              <a:t>Aylık Değişim, %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67624752427419E-2"/>
          <c:y val="0.13112066711218287"/>
          <c:w val="0.90221058563998457"/>
          <c:h val="0.73124037539587994"/>
        </c:manualLayout>
      </c:layout>
      <c:lineChart>
        <c:grouping val="standard"/>
        <c:ser>
          <c:idx val="0"/>
          <c:order val="0"/>
          <c:tx>
            <c:strRef>
              <c:f>'18_t2'!$O$6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'18_t2'!$M$7:$N$131</c:f>
              <c:multiLvlStrCache>
                <c:ptCount val="1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</c:lvl>
              </c:multiLvlStrCache>
            </c:multiLvlStrRef>
          </c:cat>
          <c:val>
            <c:numRef>
              <c:f>'18_t2'!$O$7:$O$131</c:f>
              <c:numCache>
                <c:formatCode>0.00</c:formatCode>
                <c:ptCount val="125"/>
                <c:pt idx="1">
                  <c:v>2.1970982290461762</c:v>
                </c:pt>
                <c:pt idx="2">
                  <c:v>1.7339402535217086</c:v>
                </c:pt>
                <c:pt idx="3">
                  <c:v>-0.81532542427451338</c:v>
                </c:pt>
                <c:pt idx="4">
                  <c:v>-0.97502013473517846</c:v>
                </c:pt>
                <c:pt idx="5">
                  <c:v>-0.23872387073576259</c:v>
                </c:pt>
                <c:pt idx="6">
                  <c:v>0.35832492850050124</c:v>
                </c:pt>
                <c:pt idx="7">
                  <c:v>0.54272181229078342</c:v>
                </c:pt>
                <c:pt idx="8">
                  <c:v>-8.9399470229971537E-2</c:v>
                </c:pt>
                <c:pt idx="9">
                  <c:v>1.0588395620960895</c:v>
                </c:pt>
                <c:pt idx="10">
                  <c:v>2.1234024613399112</c:v>
                </c:pt>
                <c:pt idx="11">
                  <c:v>0.46564856536125998</c:v>
                </c:pt>
                <c:pt idx="12">
                  <c:v>3.771217880406446</c:v>
                </c:pt>
                <c:pt idx="13">
                  <c:v>0.21327282219367463</c:v>
                </c:pt>
                <c:pt idx="14">
                  <c:v>0.58717950982928613</c:v>
                </c:pt>
                <c:pt idx="15">
                  <c:v>2.2738371285010786</c:v>
                </c:pt>
                <c:pt idx="16">
                  <c:v>4.5398013889281543</c:v>
                </c:pt>
                <c:pt idx="17">
                  <c:v>0.79990329969981588</c:v>
                </c:pt>
                <c:pt idx="18">
                  <c:v>-0.74362138473776696</c:v>
                </c:pt>
                <c:pt idx="19">
                  <c:v>0.97484588826452934</c:v>
                </c:pt>
                <c:pt idx="20">
                  <c:v>0.71948852617137182</c:v>
                </c:pt>
                <c:pt idx="21">
                  <c:v>2.4650590114193105</c:v>
                </c:pt>
                <c:pt idx="22">
                  <c:v>-1.5878415508364642E-4</c:v>
                </c:pt>
                <c:pt idx="23">
                  <c:v>-1.0774942143523429</c:v>
                </c:pt>
                <c:pt idx="24">
                  <c:v>-0.40946129269213416</c:v>
                </c:pt>
                <c:pt idx="25">
                  <c:v>0.10793368407416123</c:v>
                </c:pt>
                <c:pt idx="26">
                  <c:v>1.2648716363721084</c:v>
                </c:pt>
                <c:pt idx="27">
                  <c:v>1.2056206867880623</c:v>
                </c:pt>
                <c:pt idx="28">
                  <c:v>0.1971738416036691</c:v>
                </c:pt>
                <c:pt idx="29">
                  <c:v>-0.47556575926532701</c:v>
                </c:pt>
                <c:pt idx="30">
                  <c:v>-0.74147305981214273</c:v>
                </c:pt>
                <c:pt idx="31">
                  <c:v>1.0375166002656062</c:v>
                </c:pt>
                <c:pt idx="32">
                  <c:v>0.78041567403269185</c:v>
                </c:pt>
                <c:pt idx="33">
                  <c:v>0.68470818389305454</c:v>
                </c:pt>
                <c:pt idx="34">
                  <c:v>-0.94721502590673778</c:v>
                </c:pt>
                <c:pt idx="35">
                  <c:v>-4.0866366979978266E-2</c:v>
                </c:pt>
                <c:pt idx="36">
                  <c:v>1.96238757154539</c:v>
                </c:pt>
                <c:pt idx="37">
                  <c:v>0.25661587810745767</c:v>
                </c:pt>
                <c:pt idx="38">
                  <c:v>0.24796032634778142</c:v>
                </c:pt>
                <c:pt idx="39">
                  <c:v>1.938881353227486</c:v>
                </c:pt>
                <c:pt idx="40">
                  <c:v>2.7708202880400781</c:v>
                </c:pt>
                <c:pt idx="41">
                  <c:v>4.0213252094440177</c:v>
                </c:pt>
                <c:pt idx="42">
                  <c:v>0.86396251281299752</c:v>
                </c:pt>
                <c:pt idx="43">
                  <c:v>-0.74767711962835604</c:v>
                </c:pt>
                <c:pt idx="44">
                  <c:v>-0.23403788488261523</c:v>
                </c:pt>
                <c:pt idx="45">
                  <c:v>0.45451213254161743</c:v>
                </c:pt>
                <c:pt idx="46">
                  <c:v>-0.29190688170475604</c:v>
                </c:pt>
                <c:pt idx="47">
                  <c:v>-0.12442362585084046</c:v>
                </c:pt>
                <c:pt idx="48">
                  <c:v>-5.1297083394418935E-2</c:v>
                </c:pt>
                <c:pt idx="49">
                  <c:v>0.94581714201921185</c:v>
                </c:pt>
                <c:pt idx="50">
                  <c:v>0.97327135386402719</c:v>
                </c:pt>
                <c:pt idx="51">
                  <c:v>0.7984462667242096</c:v>
                </c:pt>
                <c:pt idx="52">
                  <c:v>0.39249268536358839</c:v>
                </c:pt>
                <c:pt idx="53">
                  <c:v>-0.1066249644583427</c:v>
                </c:pt>
                <c:pt idx="54">
                  <c:v>6.4043264783322715E-2</c:v>
                </c:pt>
                <c:pt idx="55">
                  <c:v>0.85336367515287448</c:v>
                </c:pt>
                <c:pt idx="56">
                  <c:v>1.0153715978000279</c:v>
                </c:pt>
                <c:pt idx="57">
                  <c:v>-0.13262599469496741</c:v>
                </c:pt>
                <c:pt idx="58">
                  <c:v>0.89466694625008736</c:v>
                </c:pt>
                <c:pt idx="59">
                  <c:v>0.15240734326289787</c:v>
                </c:pt>
                <c:pt idx="60">
                  <c:v>0.42194092827005414</c:v>
                </c:pt>
                <c:pt idx="61">
                  <c:v>2.562336409973835</c:v>
                </c:pt>
                <c:pt idx="62">
                  <c:v>3.1699126930826047</c:v>
                </c:pt>
                <c:pt idx="63">
                  <c:v>4.4981122249706944</c:v>
                </c:pt>
                <c:pt idx="64">
                  <c:v>2.11798417741233</c:v>
                </c:pt>
                <c:pt idx="65">
                  <c:v>0.32330872933568572</c:v>
                </c:pt>
                <c:pt idx="66">
                  <c:v>1.2465037091085913</c:v>
                </c:pt>
                <c:pt idx="67">
                  <c:v>-2.3361960242628004</c:v>
                </c:pt>
                <c:pt idx="68">
                  <c:v>-0.89779854876399379</c:v>
                </c:pt>
                <c:pt idx="69">
                  <c:v>0.57086125589477144</c:v>
                </c:pt>
                <c:pt idx="70">
                  <c:v>-3.0848963474820863E-2</c:v>
                </c:pt>
                <c:pt idx="71">
                  <c:v>-3.5425538480528247</c:v>
                </c:pt>
                <c:pt idx="72">
                  <c:v>0.23034103269563866</c:v>
                </c:pt>
                <c:pt idx="73">
                  <c:v>1.1682093839770162</c:v>
                </c:pt>
                <c:pt idx="74">
                  <c:v>0.29025744573449047</c:v>
                </c:pt>
                <c:pt idx="75">
                  <c:v>0.6480432867748811</c:v>
                </c:pt>
                <c:pt idx="76">
                  <c:v>-5.0009376758159363E-2</c:v>
                </c:pt>
                <c:pt idx="77">
                  <c:v>0.9443992745012344</c:v>
                </c:pt>
                <c:pt idx="78">
                  <c:v>-0.70631970260225152</c:v>
                </c:pt>
                <c:pt idx="79">
                  <c:v>0.41807063521777749</c:v>
                </c:pt>
                <c:pt idx="80">
                  <c:v>0.61517429938481483</c:v>
                </c:pt>
                <c:pt idx="81">
                  <c:v>0.28409090909092183</c:v>
                </c:pt>
                <c:pt idx="82">
                  <c:v>1.2932627170833886</c:v>
                </c:pt>
                <c:pt idx="83">
                  <c:v>0.65661478599222611</c:v>
                </c:pt>
                <c:pt idx="84">
                  <c:v>0.57985020536363074</c:v>
                </c:pt>
                <c:pt idx="85">
                  <c:v>1.6634638481863968</c:v>
                </c:pt>
                <c:pt idx="86">
                  <c:v>1.9434107153405571</c:v>
                </c:pt>
                <c:pt idx="87">
                  <c:v>2.3525321589987036</c:v>
                </c:pt>
                <c:pt idx="88">
                  <c:v>-1.1492300724637579</c:v>
                </c:pt>
                <c:pt idx="89">
                  <c:v>-0.50398029895196561</c:v>
                </c:pt>
                <c:pt idx="90">
                  <c:v>-0.15541357278534659</c:v>
                </c:pt>
                <c:pt idx="91">
                  <c:v>1.1530035743110798</c:v>
                </c:pt>
                <c:pt idx="92">
                  <c:v>0.50723811694973375</c:v>
                </c:pt>
                <c:pt idx="93">
                  <c:v>1.2078253473206626</c:v>
                </c:pt>
                <c:pt idx="94">
                  <c:v>-0.3137606454504705</c:v>
                </c:pt>
                <c:pt idx="95">
                  <c:v>1.3095773381294977</c:v>
                </c:pt>
                <c:pt idx="96">
                  <c:v>2.3633841886268945</c:v>
                </c:pt>
                <c:pt idx="97">
                  <c:v>1.7234838220150774</c:v>
                </c:pt>
                <c:pt idx="98">
                  <c:v>1.2200969684053578</c:v>
                </c:pt>
                <c:pt idx="99">
                  <c:v>0.61059058848299064</c:v>
                </c:pt>
                <c:pt idx="100">
                  <c:v>0.15172125143874496</c:v>
                </c:pt>
                <c:pt idx="101">
                  <c:v>5.2238416131096879E-3</c:v>
                </c:pt>
                <c:pt idx="102">
                  <c:v>-2.6117843710832225E-2</c:v>
                </c:pt>
                <c:pt idx="103">
                  <c:v>1.7608025497674917</c:v>
                </c:pt>
                <c:pt idx="104">
                  <c:v>1.5454918874512444</c:v>
                </c:pt>
                <c:pt idx="105">
                  <c:v>1.6028720230570805</c:v>
                </c:pt>
                <c:pt idx="106">
                  <c:v>0.64695929133076224</c:v>
                </c:pt>
                <c:pt idx="107">
                  <c:v>1.0037579113924096</c:v>
                </c:pt>
                <c:pt idx="108">
                  <c:v>0.38184755470700177</c:v>
                </c:pt>
                <c:pt idx="109">
                  <c:v>-9.2660326749578248E-2</c:v>
                </c:pt>
                <c:pt idx="110">
                  <c:v>0.36122229815482715</c:v>
                </c:pt>
                <c:pt idx="111">
                  <c:v>8.2684824902738777E-2</c:v>
                </c:pt>
                <c:pt idx="112">
                  <c:v>0.52971764591535042</c:v>
                </c:pt>
                <c:pt idx="113">
                  <c:v>-1.4937638982887049</c:v>
                </c:pt>
                <c:pt idx="114">
                  <c:v>-0.31407959954852388</c:v>
                </c:pt>
                <c:pt idx="115">
                  <c:v>0.25599369861664251</c:v>
                </c:pt>
                <c:pt idx="116">
                  <c:v>1.0311809477043976</c:v>
                </c:pt>
                <c:pt idx="117">
                  <c:v>0.17496962332928973</c:v>
                </c:pt>
                <c:pt idx="118">
                  <c:v>1.6593081364319979</c:v>
                </c:pt>
                <c:pt idx="119">
                  <c:v>-0.11931465661241984</c:v>
                </c:pt>
                <c:pt idx="120">
                  <c:v>-0.18157492354741039</c:v>
                </c:pt>
                <c:pt idx="121">
                  <c:v>-0.12924844423169468</c:v>
                </c:pt>
                <c:pt idx="122">
                  <c:v>0.81483966831232635</c:v>
                </c:pt>
                <c:pt idx="123">
                  <c:v>-0.50872438548947363</c:v>
                </c:pt>
                <c:pt idx="124">
                  <c:v>0.99875752652203131</c:v>
                </c:pt>
              </c:numCache>
            </c:numRef>
          </c:val>
        </c:ser>
        <c:ser>
          <c:idx val="1"/>
          <c:order val="1"/>
          <c:tx>
            <c:strRef>
              <c:f>'18_t2'!$P$6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'18_t2'!$M$7:$N$131</c:f>
              <c:multiLvlStrCache>
                <c:ptCount val="1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</c:lvl>
              </c:multiLvlStrCache>
            </c:multiLvlStrRef>
          </c:cat>
          <c:val>
            <c:numRef>
              <c:f>'18_t2'!$P$7:$P$131</c:f>
              <c:numCache>
                <c:formatCode>0.00</c:formatCode>
                <c:ptCount val="125"/>
                <c:pt idx="1">
                  <c:v>1.8423694102606307</c:v>
                </c:pt>
                <c:pt idx="2">
                  <c:v>1.5781727784249184</c:v>
                </c:pt>
                <c:pt idx="3">
                  <c:v>0.68015134550220824</c:v>
                </c:pt>
                <c:pt idx="4">
                  <c:v>-1.4900784302192391</c:v>
                </c:pt>
                <c:pt idx="5">
                  <c:v>-1.7805526662089528</c:v>
                </c:pt>
                <c:pt idx="6">
                  <c:v>3.8253739191486322</c:v>
                </c:pt>
                <c:pt idx="7">
                  <c:v>0.10416974525511995</c:v>
                </c:pt>
                <c:pt idx="8">
                  <c:v>-0.43190929964394215</c:v>
                </c:pt>
                <c:pt idx="9">
                  <c:v>-0.73651822056262817</c:v>
                </c:pt>
                <c:pt idx="10">
                  <c:v>1.040838889122228</c:v>
                </c:pt>
                <c:pt idx="11">
                  <c:v>2.3883185535318345</c:v>
                </c:pt>
                <c:pt idx="12">
                  <c:v>3.0175940720001928E-2</c:v>
                </c:pt>
                <c:pt idx="13">
                  <c:v>-0.42080751952922391</c:v>
                </c:pt>
                <c:pt idx="14">
                  <c:v>-0.90741312643583083</c:v>
                </c:pt>
                <c:pt idx="15">
                  <c:v>-0.28500071603079569</c:v>
                </c:pt>
                <c:pt idx="16">
                  <c:v>-0.33587775059349373</c:v>
                </c:pt>
                <c:pt idx="17">
                  <c:v>-0.29425985093209839</c:v>
                </c:pt>
                <c:pt idx="18">
                  <c:v>-2.9509294834322626</c:v>
                </c:pt>
                <c:pt idx="19">
                  <c:v>-2.3442429214941249</c:v>
                </c:pt>
                <c:pt idx="20">
                  <c:v>2.0206119846748907</c:v>
                </c:pt>
                <c:pt idx="21">
                  <c:v>0.24880578218258231</c:v>
                </c:pt>
                <c:pt idx="22">
                  <c:v>0.72336671454563184</c:v>
                </c:pt>
                <c:pt idx="23">
                  <c:v>-0.67111490789811401</c:v>
                </c:pt>
                <c:pt idx="24">
                  <c:v>0.39218984278762981</c:v>
                </c:pt>
                <c:pt idx="25">
                  <c:v>-2.2497607369911981</c:v>
                </c:pt>
                <c:pt idx="26">
                  <c:v>0.63180151693858377</c:v>
                </c:pt>
                <c:pt idx="27">
                  <c:v>-1.0738975238634909</c:v>
                </c:pt>
                <c:pt idx="28">
                  <c:v>-0.45271016447368401</c:v>
                </c:pt>
                <c:pt idx="29">
                  <c:v>-0.18759446978465433</c:v>
                </c:pt>
                <c:pt idx="30">
                  <c:v>-0.64042494150812201</c:v>
                </c:pt>
                <c:pt idx="31">
                  <c:v>-1.1121336477052595</c:v>
                </c:pt>
                <c:pt idx="32">
                  <c:v>4.1192770297988707E-2</c:v>
                </c:pt>
                <c:pt idx="33">
                  <c:v>1.4638545234651519</c:v>
                </c:pt>
                <c:pt idx="34">
                  <c:v>0.32230331253390093</c:v>
                </c:pt>
                <c:pt idx="35">
                  <c:v>0.76369767072493266</c:v>
                </c:pt>
                <c:pt idx="36">
                  <c:v>0.29245458336397856</c:v>
                </c:pt>
                <c:pt idx="37">
                  <c:v>2.0261797100833561</c:v>
                </c:pt>
                <c:pt idx="38">
                  <c:v>-1.5893808306388857</c:v>
                </c:pt>
                <c:pt idx="39">
                  <c:v>0.10960641213517858</c:v>
                </c:pt>
                <c:pt idx="40">
                  <c:v>-1.0809964213663983</c:v>
                </c:pt>
                <c:pt idx="41">
                  <c:v>0.10968985531776894</c:v>
                </c:pt>
                <c:pt idx="42">
                  <c:v>3.4790597960717338</c:v>
                </c:pt>
                <c:pt idx="43">
                  <c:v>0.91456558784796549</c:v>
                </c:pt>
                <c:pt idx="44">
                  <c:v>0.83123158452093526</c:v>
                </c:pt>
                <c:pt idx="45">
                  <c:v>0.86771796405762902</c:v>
                </c:pt>
                <c:pt idx="46">
                  <c:v>0.56832894370324916</c:v>
                </c:pt>
                <c:pt idx="47">
                  <c:v>0.20564639636250306</c:v>
                </c:pt>
                <c:pt idx="48">
                  <c:v>2.1602167859468278</c:v>
                </c:pt>
                <c:pt idx="49">
                  <c:v>5.3248861451676275</c:v>
                </c:pt>
                <c:pt idx="50">
                  <c:v>0.71596416990478673</c:v>
                </c:pt>
                <c:pt idx="51">
                  <c:v>-0.83205511149455069</c:v>
                </c:pt>
                <c:pt idx="52">
                  <c:v>-0.15485154118593469</c:v>
                </c:pt>
                <c:pt idx="53">
                  <c:v>0.61666910343291936</c:v>
                </c:pt>
                <c:pt idx="54">
                  <c:v>4.0029589855911301</c:v>
                </c:pt>
                <c:pt idx="55">
                  <c:v>0.93231066748528324</c:v>
                </c:pt>
                <c:pt idx="56">
                  <c:v>2.1585396510393111</c:v>
                </c:pt>
                <c:pt idx="57">
                  <c:v>2.3681169375361204</c:v>
                </c:pt>
                <c:pt idx="58">
                  <c:v>0.37115339252509982</c:v>
                </c:pt>
                <c:pt idx="59">
                  <c:v>0.55359002287543813</c:v>
                </c:pt>
                <c:pt idx="60">
                  <c:v>0.66923397007912533</c:v>
                </c:pt>
                <c:pt idx="61">
                  <c:v>5.8528838986249196</c:v>
                </c:pt>
                <c:pt idx="62">
                  <c:v>9.339852007427309</c:v>
                </c:pt>
                <c:pt idx="63">
                  <c:v>1.814096937457466</c:v>
                </c:pt>
                <c:pt idx="64">
                  <c:v>0.98809924595976084</c:v>
                </c:pt>
                <c:pt idx="65">
                  <c:v>-0.83255274057080353</c:v>
                </c:pt>
                <c:pt idx="66">
                  <c:v>-1.1821838905141904</c:v>
                </c:pt>
                <c:pt idx="67">
                  <c:v>-1.1572255896038091</c:v>
                </c:pt>
                <c:pt idx="68">
                  <c:v>-0.2371762804569755</c:v>
                </c:pt>
                <c:pt idx="69">
                  <c:v>4.5247044747785993E-2</c:v>
                </c:pt>
                <c:pt idx="70">
                  <c:v>-0.27614969365611791</c:v>
                </c:pt>
                <c:pt idx="71">
                  <c:v>-0.46645210314092106</c:v>
                </c:pt>
                <c:pt idx="72">
                  <c:v>-0.11166379870668917</c:v>
                </c:pt>
                <c:pt idx="73">
                  <c:v>-0.33510610674299707</c:v>
                </c:pt>
                <c:pt idx="74">
                  <c:v>9.1382580304425684E-2</c:v>
                </c:pt>
                <c:pt idx="75">
                  <c:v>-1.1324437423045119</c:v>
                </c:pt>
                <c:pt idx="76">
                  <c:v>-1.456391065594324</c:v>
                </c:pt>
                <c:pt idx="77">
                  <c:v>-0.78867106178697155</c:v>
                </c:pt>
                <c:pt idx="78">
                  <c:v>-1.0050863042194773</c:v>
                </c:pt>
                <c:pt idx="79">
                  <c:v>0.29262701353308157</c:v>
                </c:pt>
                <c:pt idx="80">
                  <c:v>0.31717970789745187</c:v>
                </c:pt>
                <c:pt idx="81">
                  <c:v>0.97379188682961082</c:v>
                </c:pt>
                <c:pt idx="82">
                  <c:v>0.16019089247876533</c:v>
                </c:pt>
                <c:pt idx="83">
                  <c:v>0.80185957926616636</c:v>
                </c:pt>
                <c:pt idx="84">
                  <c:v>1.5779755244641938</c:v>
                </c:pt>
                <c:pt idx="85">
                  <c:v>0.30026632600170733</c:v>
                </c:pt>
                <c:pt idx="86">
                  <c:v>-0.86679976098151201</c:v>
                </c:pt>
                <c:pt idx="87">
                  <c:v>-4.2281026280676454E-2</c:v>
                </c:pt>
                <c:pt idx="88">
                  <c:v>-0.24337372247165606</c:v>
                </c:pt>
                <c:pt idx="89">
                  <c:v>1.7656232978585678</c:v>
                </c:pt>
                <c:pt idx="90">
                  <c:v>2.6833274312222235</c:v>
                </c:pt>
                <c:pt idx="91">
                  <c:v>2.4201721867000057</c:v>
                </c:pt>
                <c:pt idx="92">
                  <c:v>5.1873588588435151</c:v>
                </c:pt>
                <c:pt idx="93">
                  <c:v>1.2245342360245797</c:v>
                </c:pt>
                <c:pt idx="94">
                  <c:v>-0.10358897352472386</c:v>
                </c:pt>
                <c:pt idx="95">
                  <c:v>1.2993133489095492</c:v>
                </c:pt>
                <c:pt idx="96">
                  <c:v>3.3272157203427479</c:v>
                </c:pt>
                <c:pt idx="97">
                  <c:v>1.0886536115011645</c:v>
                </c:pt>
                <c:pt idx="98">
                  <c:v>-1.6416118560480821</c:v>
                </c:pt>
                <c:pt idx="99">
                  <c:v>-0.62344293964954345</c:v>
                </c:pt>
                <c:pt idx="100">
                  <c:v>-5.5152470900789542E-2</c:v>
                </c:pt>
                <c:pt idx="101">
                  <c:v>0.26624908091748617</c:v>
                </c:pt>
                <c:pt idx="102">
                  <c:v>-1.1364643019301634E-2</c:v>
                </c:pt>
                <c:pt idx="103">
                  <c:v>-1.182823128760915</c:v>
                </c:pt>
                <c:pt idx="104">
                  <c:v>0.66785048193001395</c:v>
                </c:pt>
                <c:pt idx="105">
                  <c:v>-0.1539088392227155</c:v>
                </c:pt>
                <c:pt idx="106">
                  <c:v>0.59173058902466469</c:v>
                </c:pt>
                <c:pt idx="107">
                  <c:v>8.0761347789181759E-2</c:v>
                </c:pt>
                <c:pt idx="108">
                  <c:v>1.7124013110445591E-2</c:v>
                </c:pt>
                <c:pt idx="109">
                  <c:v>-0.65633919654462503</c:v>
                </c:pt>
                <c:pt idx="110">
                  <c:v>-0.12112795543669673</c:v>
                </c:pt>
                <c:pt idx="111">
                  <c:v>-0.22247931990123324</c:v>
                </c:pt>
                <c:pt idx="112">
                  <c:v>-0.40730313437625165</c:v>
                </c:pt>
                <c:pt idx="113">
                  <c:v>-0.23337308171763999</c:v>
                </c:pt>
                <c:pt idx="114">
                  <c:v>0.77884583783448491</c:v>
                </c:pt>
                <c:pt idx="115">
                  <c:v>2.1299967962963797</c:v>
                </c:pt>
                <c:pt idx="116">
                  <c:v>0.89425723291911785</c:v>
                </c:pt>
                <c:pt idx="117">
                  <c:v>2.3383373753283627</c:v>
                </c:pt>
                <c:pt idx="118">
                  <c:v>1.3492978346232911</c:v>
                </c:pt>
                <c:pt idx="119">
                  <c:v>3.8840085842325366E-2</c:v>
                </c:pt>
                <c:pt idx="120">
                  <c:v>0.73425357104129696</c:v>
                </c:pt>
                <c:pt idx="121">
                  <c:v>0.42430615343285383</c:v>
                </c:pt>
                <c:pt idx="122">
                  <c:v>5.8932883505965379E-2</c:v>
                </c:pt>
                <c:pt idx="123">
                  <c:v>-0.84699766629971773</c:v>
                </c:pt>
                <c:pt idx="124">
                  <c:v>7.8213850285687336E-2</c:v>
                </c:pt>
              </c:numCache>
            </c:numRef>
          </c:val>
        </c:ser>
        <c:ser>
          <c:idx val="2"/>
          <c:order val="2"/>
          <c:tx>
            <c:strRef>
              <c:f>'18_t2'!$Q$6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'18_t2'!$M$7:$N$131</c:f>
              <c:multiLvlStrCache>
                <c:ptCount val="1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</c:lvl>
              </c:multiLvlStrCache>
            </c:multiLvlStrRef>
          </c:cat>
          <c:val>
            <c:numRef>
              <c:f>'18_t2'!$Q$7:$Q$131</c:f>
              <c:numCache>
                <c:formatCode>0.00</c:formatCode>
                <c:ptCount val="125"/>
                <c:pt idx="1">
                  <c:v>1.8937579097756014</c:v>
                </c:pt>
                <c:pt idx="2">
                  <c:v>1.9526667734804728</c:v>
                </c:pt>
                <c:pt idx="3">
                  <c:v>2.3527035729827759</c:v>
                </c:pt>
                <c:pt idx="4">
                  <c:v>-0.10366046715920144</c:v>
                </c:pt>
                <c:pt idx="5">
                  <c:v>-1.2822571466881505</c:v>
                </c:pt>
                <c:pt idx="6">
                  <c:v>0.65544853332708142</c:v>
                </c:pt>
                <c:pt idx="7">
                  <c:v>0.31895805599729576</c:v>
                </c:pt>
                <c:pt idx="8">
                  <c:v>-0.19382763928929994</c:v>
                </c:pt>
                <c:pt idx="9">
                  <c:v>0.63690471539828386</c:v>
                </c:pt>
                <c:pt idx="10">
                  <c:v>1.4040616079242385</c:v>
                </c:pt>
                <c:pt idx="11">
                  <c:v>4.4161385738079142</c:v>
                </c:pt>
                <c:pt idx="12">
                  <c:v>2.5397165230739978</c:v>
                </c:pt>
                <c:pt idx="13">
                  <c:v>0.43737575430047071</c:v>
                </c:pt>
                <c:pt idx="14">
                  <c:v>-3.3699828253104566E-2</c:v>
                </c:pt>
                <c:pt idx="15">
                  <c:v>0.3709475976651404</c:v>
                </c:pt>
                <c:pt idx="16">
                  <c:v>-2.6722031068996235</c:v>
                </c:pt>
                <c:pt idx="17">
                  <c:v>1.7791962568719737</c:v>
                </c:pt>
                <c:pt idx="18">
                  <c:v>-5.1025256055178634</c:v>
                </c:pt>
                <c:pt idx="19">
                  <c:v>-3.567646193433708</c:v>
                </c:pt>
                <c:pt idx="20">
                  <c:v>0.22987323528587655</c:v>
                </c:pt>
                <c:pt idx="21">
                  <c:v>-0.59720725470989255</c:v>
                </c:pt>
                <c:pt idx="22">
                  <c:v>0.58038878255725634</c:v>
                </c:pt>
                <c:pt idx="23">
                  <c:v>-0.85207671759473835</c:v>
                </c:pt>
                <c:pt idx="24">
                  <c:v>5.1555074153311597</c:v>
                </c:pt>
                <c:pt idx="25">
                  <c:v>-2.3736937673813463</c:v>
                </c:pt>
                <c:pt idx="26">
                  <c:v>0.30349542417891034</c:v>
                </c:pt>
                <c:pt idx="27">
                  <c:v>-1.8305243929275394</c:v>
                </c:pt>
                <c:pt idx="28">
                  <c:v>0.52142858705930928</c:v>
                </c:pt>
                <c:pt idx="29">
                  <c:v>-2.2977802575212767</c:v>
                </c:pt>
                <c:pt idx="30">
                  <c:v>-2.1870981757538059</c:v>
                </c:pt>
                <c:pt idx="31">
                  <c:v>0.48135177870499329</c:v>
                </c:pt>
                <c:pt idx="32">
                  <c:v>0.88551494616519366</c:v>
                </c:pt>
                <c:pt idx="33">
                  <c:v>3.8382722184612978</c:v>
                </c:pt>
                <c:pt idx="34">
                  <c:v>-1.4335461768970443</c:v>
                </c:pt>
                <c:pt idx="35">
                  <c:v>-2.7423404001849989</c:v>
                </c:pt>
                <c:pt idx="36">
                  <c:v>-0.4326748216008553</c:v>
                </c:pt>
                <c:pt idx="37">
                  <c:v>2.8058367933886701</c:v>
                </c:pt>
                <c:pt idx="38">
                  <c:v>2.4456723896400465</c:v>
                </c:pt>
                <c:pt idx="39">
                  <c:v>2.1149160740509676</c:v>
                </c:pt>
                <c:pt idx="40">
                  <c:v>0.49871869400754881</c:v>
                </c:pt>
                <c:pt idx="41">
                  <c:v>-1.3636440084010812</c:v>
                </c:pt>
                <c:pt idx="42">
                  <c:v>-1.4701564940357053</c:v>
                </c:pt>
                <c:pt idx="43">
                  <c:v>0.72656347345284644</c:v>
                </c:pt>
                <c:pt idx="44">
                  <c:v>1.1486176769471852</c:v>
                </c:pt>
                <c:pt idx="45">
                  <c:v>1.6820213110313957</c:v>
                </c:pt>
                <c:pt idx="46">
                  <c:v>1.4538838832294272</c:v>
                </c:pt>
                <c:pt idx="47">
                  <c:v>0.92261989560551583</c:v>
                </c:pt>
                <c:pt idx="48">
                  <c:v>0.73116464333166875</c:v>
                </c:pt>
                <c:pt idx="49">
                  <c:v>3.2150815857057604</c:v>
                </c:pt>
                <c:pt idx="50">
                  <c:v>1.628979124738825</c:v>
                </c:pt>
                <c:pt idx="51">
                  <c:v>0.43363776105888613</c:v>
                </c:pt>
                <c:pt idx="52">
                  <c:v>-1.3294947848352869</c:v>
                </c:pt>
                <c:pt idx="53">
                  <c:v>1.4980705459443082</c:v>
                </c:pt>
                <c:pt idx="54">
                  <c:v>2.7677514950024302</c:v>
                </c:pt>
                <c:pt idx="55">
                  <c:v>1.4742958000629407</c:v>
                </c:pt>
                <c:pt idx="56">
                  <c:v>1.3939047274506873</c:v>
                </c:pt>
                <c:pt idx="57">
                  <c:v>3.2316653691252633</c:v>
                </c:pt>
                <c:pt idx="58">
                  <c:v>5.5030666700183053</c:v>
                </c:pt>
                <c:pt idx="59">
                  <c:v>1.9523145336356178</c:v>
                </c:pt>
                <c:pt idx="60">
                  <c:v>2.6913448476179624</c:v>
                </c:pt>
                <c:pt idx="61">
                  <c:v>2.7783797354631936</c:v>
                </c:pt>
                <c:pt idx="62">
                  <c:v>4.9823239281814766</c:v>
                </c:pt>
                <c:pt idx="63">
                  <c:v>7.8895129781928794</c:v>
                </c:pt>
                <c:pt idx="64">
                  <c:v>0.65590636864269292</c:v>
                </c:pt>
                <c:pt idx="65">
                  <c:v>-1.0136212544719576</c:v>
                </c:pt>
                <c:pt idx="66">
                  <c:v>-2.9849808090019012</c:v>
                </c:pt>
                <c:pt idx="67">
                  <c:v>-0.66554232116276479</c:v>
                </c:pt>
                <c:pt idx="68">
                  <c:v>-1.5310762807604246E-2</c:v>
                </c:pt>
                <c:pt idx="69">
                  <c:v>0.37926871809722934</c:v>
                </c:pt>
                <c:pt idx="70">
                  <c:v>-0.13893846170463869</c:v>
                </c:pt>
                <c:pt idx="71">
                  <c:v>-1.5489423367199</c:v>
                </c:pt>
                <c:pt idx="72">
                  <c:v>-0.20768849501657413</c:v>
                </c:pt>
                <c:pt idx="73">
                  <c:v>-0.21841111723480494</c:v>
                </c:pt>
                <c:pt idx="74">
                  <c:v>-0.30999352836693728</c:v>
                </c:pt>
                <c:pt idx="75">
                  <c:v>-1.6512021295886321</c:v>
                </c:pt>
                <c:pt idx="76">
                  <c:v>-2.4463686845227102</c:v>
                </c:pt>
                <c:pt idx="77">
                  <c:v>-2.6365975246566236</c:v>
                </c:pt>
                <c:pt idx="78">
                  <c:v>-5.2873054981522936</c:v>
                </c:pt>
                <c:pt idx="79">
                  <c:v>-1.1711187123309472</c:v>
                </c:pt>
                <c:pt idx="80">
                  <c:v>1.1269022961752209</c:v>
                </c:pt>
                <c:pt idx="81">
                  <c:v>0.83602444993971148</c:v>
                </c:pt>
                <c:pt idx="82">
                  <c:v>0.69633802386772792</c:v>
                </c:pt>
                <c:pt idx="83">
                  <c:v>0.86945149850144299</c:v>
                </c:pt>
                <c:pt idx="84">
                  <c:v>2.5118043002967756</c:v>
                </c:pt>
                <c:pt idx="85">
                  <c:v>2.3022623590858169</c:v>
                </c:pt>
                <c:pt idx="86">
                  <c:v>1.1356060910974011</c:v>
                </c:pt>
                <c:pt idx="87">
                  <c:v>-0.67288035201084373</c:v>
                </c:pt>
                <c:pt idx="88">
                  <c:v>-1.1867911161023899</c:v>
                </c:pt>
                <c:pt idx="89">
                  <c:v>1.257342013881561</c:v>
                </c:pt>
                <c:pt idx="90">
                  <c:v>2.0584315345120179</c:v>
                </c:pt>
                <c:pt idx="91">
                  <c:v>2.7081623171345131</c:v>
                </c:pt>
                <c:pt idx="92">
                  <c:v>5.2879629014370586</c:v>
                </c:pt>
                <c:pt idx="93">
                  <c:v>2.3668300722444502</c:v>
                </c:pt>
                <c:pt idx="94">
                  <c:v>1.2499227828206743</c:v>
                </c:pt>
                <c:pt idx="95">
                  <c:v>1.1268331659526551</c:v>
                </c:pt>
                <c:pt idx="96">
                  <c:v>4.7056304941027047</c:v>
                </c:pt>
                <c:pt idx="97">
                  <c:v>2.2188919552310762</c:v>
                </c:pt>
                <c:pt idx="98">
                  <c:v>-0.76842430488607882</c:v>
                </c:pt>
                <c:pt idx="99">
                  <c:v>-2.0626698041424576</c:v>
                </c:pt>
                <c:pt idx="100">
                  <c:v>-1.2268424051060576</c:v>
                </c:pt>
                <c:pt idx="101">
                  <c:v>1.7405714500898672</c:v>
                </c:pt>
                <c:pt idx="102">
                  <c:v>-3.9540766271178063</c:v>
                </c:pt>
                <c:pt idx="103">
                  <c:v>-2.2432329392388826</c:v>
                </c:pt>
                <c:pt idx="104">
                  <c:v>-0.42120097291502462</c:v>
                </c:pt>
                <c:pt idx="105">
                  <c:v>2.4703093971190366</c:v>
                </c:pt>
                <c:pt idx="106">
                  <c:v>-0.60811724588776461</c:v>
                </c:pt>
                <c:pt idx="107">
                  <c:v>-7.3073406086617568E-2</c:v>
                </c:pt>
                <c:pt idx="108">
                  <c:v>-0.36344406002497731</c:v>
                </c:pt>
                <c:pt idx="109">
                  <c:v>0.42780875495064352</c:v>
                </c:pt>
                <c:pt idx="110">
                  <c:v>-0.61416227426866954</c:v>
                </c:pt>
                <c:pt idx="111">
                  <c:v>0.39417764220824392</c:v>
                </c:pt>
                <c:pt idx="112">
                  <c:v>-0.30409868102207344</c:v>
                </c:pt>
                <c:pt idx="113">
                  <c:v>2.5220173727538464</c:v>
                </c:pt>
                <c:pt idx="114">
                  <c:v>3.1989508205374042</c:v>
                </c:pt>
                <c:pt idx="115">
                  <c:v>1.6992341614510065</c:v>
                </c:pt>
                <c:pt idx="116">
                  <c:v>2.3260844928398274</c:v>
                </c:pt>
                <c:pt idx="117">
                  <c:v>1.9165073440449181</c:v>
                </c:pt>
                <c:pt idx="118">
                  <c:v>1.5797312589769279</c:v>
                </c:pt>
                <c:pt idx="119">
                  <c:v>1.4061588833589627</c:v>
                </c:pt>
                <c:pt idx="120">
                  <c:v>1.3952777405820953</c:v>
                </c:pt>
                <c:pt idx="121">
                  <c:v>0.4078584216384521</c:v>
                </c:pt>
                <c:pt idx="122">
                  <c:v>0.7782774167523151</c:v>
                </c:pt>
                <c:pt idx="123">
                  <c:v>0.58085456856973594</c:v>
                </c:pt>
                <c:pt idx="124">
                  <c:v>-0.81572456316952924</c:v>
                </c:pt>
              </c:numCache>
            </c:numRef>
          </c:val>
        </c:ser>
        <c:marker val="1"/>
        <c:axId val="108353792"/>
        <c:axId val="96096256"/>
      </c:lineChart>
      <c:catAx>
        <c:axId val="108353792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700"/>
            </a:pPr>
            <a:endParaRPr lang="tr-TR"/>
          </a:p>
        </c:txPr>
        <c:crossAx val="96096256"/>
        <c:crosses val="autoZero"/>
        <c:auto val="1"/>
        <c:lblAlgn val="ctr"/>
        <c:lblOffset val="100"/>
        <c:tickLblSkip val="4"/>
        <c:tickMarkSkip val="4"/>
      </c:catAx>
      <c:valAx>
        <c:axId val="96096256"/>
        <c:scaling>
          <c:orientation val="minMax"/>
          <c:max val="12"/>
          <c:min val="-6"/>
        </c:scaling>
        <c:axPos val="l"/>
        <c:majorGridlines/>
        <c:numFmt formatCode="General" sourceLinked="1"/>
        <c:tickLblPos val="nextTo"/>
        <c:crossAx val="10835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852992609052702"/>
          <c:y val="0.22321992038818025"/>
          <c:w val="0.30049897750511251"/>
          <c:h val="0.11011341294515307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b="1"/>
          </a:pPr>
          <a:endParaRPr lang="tr-TR"/>
        </a:p>
      </c:tx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</a:p>
          <a:p>
            <a:pPr>
              <a:defRPr sz="1400"/>
            </a:pPr>
            <a:r>
              <a:rPr lang="tr-TR" sz="1400" b="1" i="0" u="none" strike="noStrike" baseline="0"/>
              <a:t>Yıllık Değişim, %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16086425320186E-2"/>
          <c:y val="0.12866064251193693"/>
          <c:w val="0.87439869575774398"/>
          <c:h val="0.726320326195388"/>
        </c:manualLayout>
      </c:layout>
      <c:lineChart>
        <c:grouping val="standard"/>
        <c:ser>
          <c:idx val="0"/>
          <c:order val="0"/>
          <c:tx>
            <c:strRef>
              <c:f>'18_t2'!$U$6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'18_t2'!$S$7:$T$119</c:f>
              <c:multiLvlStrCache>
                <c:ptCount val="1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</c:lvl>
              </c:multiLvlStrCache>
            </c:multiLvlStrRef>
          </c:cat>
          <c:val>
            <c:numRef>
              <c:f>'18_t2'!$U$7:$U$119</c:f>
              <c:numCache>
                <c:formatCode>0.00</c:formatCode>
                <c:ptCount val="113"/>
                <c:pt idx="0">
                  <c:v>10.500810024240934</c:v>
                </c:pt>
                <c:pt idx="1">
                  <c:v>8.3557949680153332</c:v>
                </c:pt>
                <c:pt idx="2">
                  <c:v>7.1343916515680128</c:v>
                </c:pt>
                <c:pt idx="3">
                  <c:v>10.471152620136197</c:v>
                </c:pt>
                <c:pt idx="4">
                  <c:v>16.623425420820951</c:v>
                </c:pt>
                <c:pt idx="5">
                  <c:v>17.837606544510486</c:v>
                </c:pt>
                <c:pt idx="6">
                  <c:v>16.543735645558595</c:v>
                </c:pt>
                <c:pt idx="7">
                  <c:v>17.044630719499281</c:v>
                </c:pt>
                <c:pt idx="8">
                  <c:v>17.992237843570372</c:v>
                </c:pt>
                <c:pt idx="9">
                  <c:v>19.634083133341861</c:v>
                </c:pt>
                <c:pt idx="10">
                  <c:v>17.146403556875878</c:v>
                </c:pt>
                <c:pt idx="11">
                  <c:v>15.347045971475923</c:v>
                </c:pt>
                <c:pt idx="12">
                  <c:v>10.700006044401443</c:v>
                </c:pt>
                <c:pt idx="13">
                  <c:v>10.583643781218679</c:v>
                </c:pt>
                <c:pt idx="14">
                  <c:v>11.328685694911316</c:v>
                </c:pt>
                <c:pt idx="15">
                  <c:v>10.165894351273892</c:v>
                </c:pt>
                <c:pt idx="16">
                  <c:v>5.5895565236783105</c:v>
                </c:pt>
                <c:pt idx="17">
                  <c:v>4.253481707263246</c:v>
                </c:pt>
                <c:pt idx="18">
                  <c:v>4.2557381904883993</c:v>
                </c:pt>
                <c:pt idx="19">
                  <c:v>4.3204452101933448</c:v>
                </c:pt>
                <c:pt idx="20">
                  <c:v>4.3835506457280839</c:v>
                </c:pt>
                <c:pt idx="21">
                  <c:v>2.5698656435895519</c:v>
                </c:pt>
                <c:pt idx="22">
                  <c:v>1.5984697864329476</c:v>
                </c:pt>
                <c:pt idx="23">
                  <c:v>2.663139572085675</c:v>
                </c:pt>
                <c:pt idx="24">
                  <c:v>5.108165516856892</c:v>
                </c:pt>
                <c:pt idx="25">
                  <c:v>5.2642741496569645</c:v>
                </c:pt>
                <c:pt idx="26">
                  <c:v>4.2072004656190387</c:v>
                </c:pt>
                <c:pt idx="27">
                  <c:v>4.9622083470259808</c:v>
                </c:pt>
                <c:pt idx="28">
                  <c:v>7.658248606100396</c:v>
                </c:pt>
                <c:pt idx="29">
                  <c:v>12.522656121272064</c:v>
                </c:pt>
                <c:pt idx="30">
                  <c:v>14.342629482071715</c:v>
                </c:pt>
                <c:pt idx="31">
                  <c:v>12.322352747884642</c:v>
                </c:pt>
                <c:pt idx="32">
                  <c:v>11.191718291490037</c:v>
                </c:pt>
                <c:pt idx="33">
                  <c:v>10.9375</c:v>
                </c:pt>
                <c:pt idx="34">
                  <c:v>11.671434409480977</c:v>
                </c:pt>
                <c:pt idx="35">
                  <c:v>11.578086672117724</c:v>
                </c:pt>
                <c:pt idx="36">
                  <c:v>9.3744987971130218</c:v>
                </c:pt>
                <c:pt idx="37">
                  <c:v>10.126379779235275</c:v>
                </c:pt>
                <c:pt idx="38">
                  <c:v>10.92316285007575</c:v>
                </c:pt>
                <c:pt idx="39">
                  <c:v>9.6822166562303718</c:v>
                </c:pt>
                <c:pt idx="40">
                  <c:v>7.1439451637470803</c:v>
                </c:pt>
                <c:pt idx="41">
                  <c:v>2.8920779030604216</c:v>
                </c:pt>
                <c:pt idx="42">
                  <c:v>2.0760743321718467</c:v>
                </c:pt>
                <c:pt idx="43">
                  <c:v>3.7226651064140506</c:v>
                </c:pt>
                <c:pt idx="44">
                  <c:v>5.0216259804999126</c:v>
                </c:pt>
                <c:pt idx="45">
                  <c:v>4.4077939137414424</c:v>
                </c:pt>
                <c:pt idx="46">
                  <c:v>5.6502964209909443</c:v>
                </c:pt>
                <c:pt idx="47">
                  <c:v>5.943133518979864</c:v>
                </c:pt>
                <c:pt idx="48">
                  <c:v>6.444754014223891</c:v>
                </c:pt>
                <c:pt idx="49">
                  <c:v>8.1493317838465824</c:v>
                </c:pt>
                <c:pt idx="50">
                  <c:v>10.502086030786923</c:v>
                </c:pt>
                <c:pt idx="51">
                  <c:v>14.557910511667712</c:v>
                </c:pt>
                <c:pt idx="52">
                  <c:v>16.526869491043492</c:v>
                </c:pt>
                <c:pt idx="53">
                  <c:v>17.028392514053916</c:v>
                </c:pt>
                <c:pt idx="54">
                  <c:v>18.411321291423661</c:v>
                </c:pt>
                <c:pt idx="55">
                  <c:v>14.666478634889293</c:v>
                </c:pt>
                <c:pt idx="56">
                  <c:v>12.494764763367296</c:v>
                </c:pt>
                <c:pt idx="57">
                  <c:v>13.287202068917326</c:v>
                </c:pt>
                <c:pt idx="58">
                  <c:v>12.248008313127832</c:v>
                </c:pt>
                <c:pt idx="59">
                  <c:v>8.1067994743031342</c:v>
                </c:pt>
                <c:pt idx="60">
                  <c:v>7.9005372640859868</c:v>
                </c:pt>
                <c:pt idx="61">
                  <c:v>6.4338482202820808</c:v>
                </c:pt>
                <c:pt idx="62">
                  <c:v>3.4630907433928133</c:v>
                </c:pt>
                <c:pt idx="63">
                  <c:v>-0.3488444527502304</c:v>
                </c:pt>
                <c:pt idx="64">
                  <c:v>-2.4644665405965873</c:v>
                </c:pt>
                <c:pt idx="65">
                  <c:v>-1.8606348048157311</c:v>
                </c:pt>
                <c:pt idx="66">
                  <c:v>-3.7535283166176061</c:v>
                </c:pt>
                <c:pt idx="67">
                  <c:v>-1.0392325667199456</c:v>
                </c:pt>
                <c:pt idx="68">
                  <c:v>0.47158103747829094</c:v>
                </c:pt>
                <c:pt idx="69">
                  <c:v>0.18509378084897618</c:v>
                </c:pt>
                <c:pt idx="70">
                  <c:v>1.5120656668518277</c:v>
                </c:pt>
                <c:pt idx="71">
                  <c:v>5.9312815919124846</c:v>
                </c:pt>
                <c:pt idx="72">
                  <c:v>6.3006702840727957</c:v>
                </c:pt>
                <c:pt idx="73">
                  <c:v>6.8210499747602391</c:v>
                </c:pt>
                <c:pt idx="74">
                  <c:v>8.5818547879703253</c:v>
                </c:pt>
                <c:pt idx="75">
                  <c:v>10.420703881977873</c:v>
                </c:pt>
                <c:pt idx="76">
                  <c:v>9.2063293514291384</c:v>
                </c:pt>
                <c:pt idx="77">
                  <c:v>7.6394052044609655</c:v>
                </c:pt>
                <c:pt idx="78">
                  <c:v>8.2366154998128369</c:v>
                </c:pt>
                <c:pt idx="79">
                  <c:v>9.028770272789437</c:v>
                </c:pt>
                <c:pt idx="80">
                  <c:v>8.9118083003952968</c:v>
                </c:pt>
                <c:pt idx="81">
                  <c:v>9.9150141643059673</c:v>
                </c:pt>
                <c:pt idx="82">
                  <c:v>8.1712062256809475</c:v>
                </c:pt>
                <c:pt idx="83">
                  <c:v>8.8729161633244811</c:v>
                </c:pt>
                <c:pt idx="84">
                  <c:v>10.803507086235863</c:v>
                </c:pt>
                <c:pt idx="85">
                  <c:v>10.868923149624898</c:v>
                </c:pt>
                <c:pt idx="86">
                  <c:v>10.082280681423093</c:v>
                </c:pt>
                <c:pt idx="87">
                  <c:v>8.2087862318840585</c:v>
                </c:pt>
                <c:pt idx="88">
                  <c:v>9.6328961686043169</c:v>
                </c:pt>
                <c:pt idx="89">
                  <c:v>10.193979163069132</c:v>
                </c:pt>
                <c:pt idx="90">
                  <c:v>10.336677043698817</c:v>
                </c:pt>
                <c:pt idx="91">
                  <c:v>10.999658041718893</c:v>
                </c:pt>
                <c:pt idx="92">
                  <c:v>12.146299971647299</c:v>
                </c:pt>
                <c:pt idx="93">
                  <c:v>12.584043030031381</c:v>
                </c:pt>
                <c:pt idx="94">
                  <c:v>13.669064748201462</c:v>
                </c:pt>
                <c:pt idx="95">
                  <c:v>13.325936199722635</c:v>
                </c:pt>
                <c:pt idx="96">
                  <c:v>11.132187957292325</c:v>
                </c:pt>
                <c:pt idx="97">
                  <c:v>9.148063295860215</c:v>
                </c:pt>
                <c:pt idx="98">
                  <c:v>8.2219180966417511</c:v>
                </c:pt>
                <c:pt idx="99">
                  <c:v>7.6540755467197048</c:v>
                </c:pt>
                <c:pt idx="100">
                  <c:v>8.0603876090477158</c:v>
                </c:pt>
                <c:pt idx="101">
                  <c:v>6.4406602590890376</c:v>
                </c:pt>
                <c:pt idx="102">
                  <c:v>6.1340717905846924</c:v>
                </c:pt>
                <c:pt idx="103">
                  <c:v>4.5645923187512984</c:v>
                </c:pt>
                <c:pt idx="104">
                  <c:v>4.0349901400616819</c:v>
                </c:pt>
                <c:pt idx="105">
                  <c:v>2.5729073355230487</c:v>
                </c:pt>
                <c:pt idx="106">
                  <c:v>3.604628164556948</c:v>
                </c:pt>
                <c:pt idx="107">
                  <c:v>2.4526362167718991</c:v>
                </c:pt>
                <c:pt idx="108">
                  <c:v>1.8775908315044845</c:v>
                </c:pt>
                <c:pt idx="109">
                  <c:v>1.8402811676266455</c:v>
                </c:pt>
                <c:pt idx="110">
                  <c:v>2.3005836575875356</c:v>
                </c:pt>
                <c:pt idx="111">
                  <c:v>1.6960684259123935</c:v>
                </c:pt>
                <c:pt idx="112">
                  <c:v>2.170550130523019</c:v>
                </c:pt>
              </c:numCache>
            </c:numRef>
          </c:val>
        </c:ser>
        <c:ser>
          <c:idx val="1"/>
          <c:order val="1"/>
          <c:tx>
            <c:strRef>
              <c:f>'18_t2'!$V$6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'18_t2'!$S$7:$T$119</c:f>
              <c:multiLvlStrCache>
                <c:ptCount val="1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</c:lvl>
              </c:multiLvlStrCache>
            </c:multiLvlStrRef>
          </c:cat>
          <c:val>
            <c:numRef>
              <c:f>'18_t2'!$V$7:$V$119</c:f>
              <c:numCache>
                <c:formatCode>0.00</c:formatCode>
                <c:ptCount val="113"/>
                <c:pt idx="0">
                  <c:v>7.1257690698766387</c:v>
                </c:pt>
                <c:pt idx="1">
                  <c:v>4.7451825757792818</c:v>
                </c:pt>
                <c:pt idx="2">
                  <c:v>2.1821009383458363</c:v>
                </c:pt>
                <c:pt idx="3">
                  <c:v>1.2025507086885407</c:v>
                </c:pt>
                <c:pt idx="4">
                  <c:v>2.3882998286397208</c:v>
                </c:pt>
                <c:pt idx="5">
                  <c:v>3.9376772537289826</c:v>
                </c:pt>
                <c:pt idx="6">
                  <c:v>-2.8459557778193987</c:v>
                </c:pt>
                <c:pt idx="7">
                  <c:v>-5.2222123623836829</c:v>
                </c:pt>
                <c:pt idx="8">
                  <c:v>-2.8876839022424545</c:v>
                </c:pt>
                <c:pt idx="9">
                  <c:v>-1.9237131216696302</c:v>
                </c:pt>
                <c:pt idx="10">
                  <c:v>-2.2318706192912545</c:v>
                </c:pt>
                <c:pt idx="11">
                  <c:v>-5.1532496468447357</c:v>
                </c:pt>
                <c:pt idx="12">
                  <c:v>-4.8099948052844441</c:v>
                </c:pt>
                <c:pt idx="13">
                  <c:v>-6.5583326049230655</c:v>
                </c:pt>
                <c:pt idx="14">
                  <c:v>-5.1068942350746962</c:v>
                </c:pt>
                <c:pt idx="15">
                  <c:v>-5.8576425553959997</c:v>
                </c:pt>
                <c:pt idx="16">
                  <c:v>-5.9680020169593133</c:v>
                </c:pt>
                <c:pt idx="17">
                  <c:v>-5.8674064154430798</c:v>
                </c:pt>
                <c:pt idx="18">
                  <c:v>-3.6263361623994044</c:v>
                </c:pt>
                <c:pt idx="19">
                  <c:v>-2.4104028829322206</c:v>
                </c:pt>
                <c:pt idx="20">
                  <c:v>-4.3038508823016226</c:v>
                </c:pt>
                <c:pt idx="21">
                  <c:v>-3.1439818482136936</c:v>
                </c:pt>
                <c:pt idx="22">
                  <c:v>-3.529646122675</c:v>
                </c:pt>
                <c:pt idx="23">
                  <c:v>-2.1361252241060029</c:v>
                </c:pt>
                <c:pt idx="24">
                  <c:v>-2.2333487128481275</c:v>
                </c:pt>
                <c:pt idx="25">
                  <c:v>2.0433096540840232</c:v>
                </c:pt>
                <c:pt idx="26">
                  <c:v>-0.20902802322449246</c:v>
                </c:pt>
                <c:pt idx="27">
                  <c:v>0.98482279223784919</c:v>
                </c:pt>
                <c:pt idx="28">
                  <c:v>0.34746363941773756</c:v>
                </c:pt>
                <c:pt idx="29">
                  <c:v>0.646341597977243</c:v>
                </c:pt>
                <c:pt idx="30">
                  <c:v>4.8191761522921031</c:v>
                </c:pt>
                <c:pt idx="31">
                  <c:v>6.9674371272265629</c:v>
                </c:pt>
                <c:pt idx="32">
                  <c:v>7.8121734288268376</c:v>
                </c:pt>
                <c:pt idx="33">
                  <c:v>7.1787382175196974</c:v>
                </c:pt>
                <c:pt idx="34">
                  <c:v>7.4415782425912234</c:v>
                </c:pt>
                <c:pt idx="35">
                  <c:v>6.846543413145814</c:v>
                </c:pt>
                <c:pt idx="36">
                  <c:v>8.8363634458963514</c:v>
                </c:pt>
                <c:pt idx="37">
                  <c:v>12.355256474042015</c:v>
                </c:pt>
                <c:pt idx="38">
                  <c:v>14.987265407462857</c:v>
                </c:pt>
                <c:pt idx="39">
                  <c:v>13.905660080838759</c:v>
                </c:pt>
                <c:pt idx="40">
                  <c:v>14.972119912529092</c:v>
                </c:pt>
                <c:pt idx="41">
                  <c:v>15.554366036672516</c:v>
                </c:pt>
                <c:pt idx="42">
                  <c:v>16.139400717421889</c:v>
                </c:pt>
                <c:pt idx="43">
                  <c:v>16.159822971659977</c:v>
                </c:pt>
                <c:pt idx="44">
                  <c:v>17.688911405994837</c:v>
                </c:pt>
                <c:pt idx="45">
                  <c:v>19.439524242564378</c:v>
                </c:pt>
                <c:pt idx="46">
                  <c:v>19.205349584674153</c:v>
                </c:pt>
                <c:pt idx="47">
                  <c:v>19.619265797241386</c:v>
                </c:pt>
                <c:pt idx="48">
                  <c:v>17.873475945169222</c:v>
                </c:pt>
                <c:pt idx="49">
                  <c:v>18.464380267681108</c:v>
                </c:pt>
                <c:pt idx="50">
                  <c:v>28.607990931494541</c:v>
                </c:pt>
                <c:pt idx="51">
                  <c:v>32.039707693373536</c:v>
                </c:pt>
                <c:pt idx="52">
                  <c:v>33.551197136497365</c:v>
                </c:pt>
                <c:pt idx="53">
                  <c:v>31.627606205613969</c:v>
                </c:pt>
                <c:pt idx="54">
                  <c:v>25.065216526774233</c:v>
                </c:pt>
                <c:pt idx="55">
                  <c:v>22.47607234979882</c:v>
                </c:pt>
                <c:pt idx="56">
                  <c:v>19.603890750905734</c:v>
                </c:pt>
                <c:pt idx="57">
                  <c:v>16.88991802973954</c:v>
                </c:pt>
                <c:pt idx="58">
                  <c:v>16.136083863978573</c:v>
                </c:pt>
                <c:pt idx="59">
                  <c:v>14.957968812443598</c:v>
                </c:pt>
                <c:pt idx="60">
                  <c:v>14.066232401928463</c:v>
                </c:pt>
                <c:pt idx="61">
                  <c:v>7.3981032016972303</c:v>
                </c:pt>
                <c:pt idx="62">
                  <c:v>-1.686124147763729</c:v>
                </c:pt>
                <c:pt idx="63">
                  <c:v>-4.5313670296176207</c:v>
                </c:pt>
                <c:pt idx="64">
                  <c:v>-6.8422546499997736</c:v>
                </c:pt>
                <c:pt idx="65">
                  <c:v>-6.8010322693633078</c:v>
                </c:pt>
                <c:pt idx="66">
                  <c:v>-6.6340045725361758</c:v>
                </c:pt>
                <c:pt idx="67">
                  <c:v>-5.2644868478218667</c:v>
                </c:pt>
                <c:pt idx="68">
                  <c:v>-4.7380663129202301</c:v>
                </c:pt>
                <c:pt idx="69">
                  <c:v>-3.8539165928209327</c:v>
                </c:pt>
                <c:pt idx="70">
                  <c:v>-3.4332304855398039</c:v>
                </c:pt>
                <c:pt idx="71">
                  <c:v>-2.202723139067857</c:v>
                </c:pt>
                <c:pt idx="72">
                  <c:v>-0.54845467322548214</c:v>
                </c:pt>
                <c:pt idx="73">
                  <c:v>8.5557643711004411E-2</c:v>
                </c:pt>
                <c:pt idx="74">
                  <c:v>-0.87256893501836719</c:v>
                </c:pt>
                <c:pt idx="75">
                  <c:v>0.22045928953486715</c:v>
                </c:pt>
                <c:pt idx="76">
                  <c:v>1.4541177334309709</c:v>
                </c:pt>
                <c:pt idx="77">
                  <c:v>4.0661549217515418</c:v>
                </c:pt>
                <c:pt idx="78">
                  <c:v>7.9435160999991554</c:v>
                </c:pt>
                <c:pt idx="79">
                  <c:v>10.233362457520837</c:v>
                </c:pt>
                <c:pt idx="80">
                  <c:v>15.58495054186004</c:v>
                </c:pt>
                <c:pt idx="81">
                  <c:v>15.87197593220027</c:v>
                </c:pt>
                <c:pt idx="82">
                  <c:v>15.566817824846357</c:v>
                </c:pt>
                <c:pt idx="83">
                  <c:v>16.137136164335448</c:v>
                </c:pt>
                <c:pt idx="84">
                  <c:v>18.137094775087139</c:v>
                </c:pt>
                <c:pt idx="85">
                  <c:v>19.065684367898399</c:v>
                </c:pt>
                <c:pt idx="86">
                  <c:v>18.135082590358735</c:v>
                </c:pt>
                <c:pt idx="87">
                  <c:v>17.448236078262429</c:v>
                </c:pt>
                <c:pt idx="88">
                  <c:v>17.669837938854027</c:v>
                </c:pt>
                <c:pt idx="89">
                  <c:v>15.936137349208387</c:v>
                </c:pt>
                <c:pt idx="90">
                  <c:v>12.893655202899449</c:v>
                </c:pt>
                <c:pt idx="91">
                  <c:v>8.9222177198630046</c:v>
                </c:pt>
                <c:pt idx="92">
                  <c:v>4.2422363917119021</c:v>
                </c:pt>
                <c:pt idx="93">
                  <c:v>2.8226992213318316</c:v>
                </c:pt>
                <c:pt idx="94">
                  <c:v>3.5383869373177022</c:v>
                </c:pt>
                <c:pt idx="95">
                  <c:v>2.292900621327767</c:v>
                </c:pt>
                <c:pt idx="96">
                  <c:v>-0.9840567581473556</c:v>
                </c:pt>
                <c:pt idx="97">
                  <c:v>-2.6932704301676642</c:v>
                </c:pt>
                <c:pt idx="98">
                  <c:v>-1.1890437086445382</c:v>
                </c:pt>
                <c:pt idx="99">
                  <c:v>-0.79036216968446593</c:v>
                </c:pt>
                <c:pt idx="100">
                  <c:v>-1.1399223586170069</c:v>
                </c:pt>
                <c:pt idx="101">
                  <c:v>-1.6325376328714878</c:v>
                </c:pt>
                <c:pt idx="102">
                  <c:v>-0.855139286949682</c:v>
                </c:pt>
                <c:pt idx="103">
                  <c:v>2.4686661529203473</c:v>
                </c:pt>
                <c:pt idx="104">
                  <c:v>2.6991230234187813</c:v>
                </c:pt>
                <c:pt idx="105">
                  <c:v>5.2625834214896958</c:v>
                </c:pt>
                <c:pt idx="106">
                  <c:v>6.0553273669439376</c:v>
                </c:pt>
                <c:pt idx="107">
                  <c:v>6.0109035126533099</c:v>
                </c:pt>
                <c:pt idx="108">
                  <c:v>6.7710088758300593</c:v>
                </c:pt>
                <c:pt idx="109">
                  <c:v>7.9324477972560006</c:v>
                </c:pt>
                <c:pt idx="110">
                  <c:v>8.1270275587378684</c:v>
                </c:pt>
                <c:pt idx="111">
                  <c:v>7.4502487413079503</c:v>
                </c:pt>
                <c:pt idx="112">
                  <c:v>7.9740714955049228</c:v>
                </c:pt>
              </c:numCache>
            </c:numRef>
          </c:val>
        </c:ser>
        <c:ser>
          <c:idx val="2"/>
          <c:order val="2"/>
          <c:tx>
            <c:strRef>
              <c:f>'18_t2'!$W$6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'18_t2'!$S$7:$T$119</c:f>
              <c:multiLvlStrCache>
                <c:ptCount val="1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</c:lvl>
              </c:multiLvlStrCache>
            </c:multiLvlStrRef>
          </c:cat>
          <c:val>
            <c:numRef>
              <c:f>'18_t2'!$W$7:$W$119</c:f>
              <c:numCache>
                <c:formatCode>0.00</c:formatCode>
                <c:ptCount val="113"/>
                <c:pt idx="0">
                  <c:v>15.462337077226906</c:v>
                </c:pt>
                <c:pt idx="1">
                  <c:v>13.812017265706883</c:v>
                </c:pt>
                <c:pt idx="2">
                  <c:v>11.594592286772142</c:v>
                </c:pt>
                <c:pt idx="3">
                  <c:v>9.4338945977291537</c:v>
                </c:pt>
                <c:pt idx="4">
                  <c:v>6.6201215824054058</c:v>
                </c:pt>
                <c:pt idx="5">
                  <c:v>9.9266450570301945</c:v>
                </c:pt>
                <c:pt idx="6">
                  <c:v>3.638314036392047</c:v>
                </c:pt>
                <c:pt idx="7">
                  <c:v>-0.37689026340605858</c:v>
                </c:pt>
                <c:pt idx="8">
                  <c:v>4.603346690934234E-2</c:v>
                </c:pt>
                <c:pt idx="9">
                  <c:v>-1.180832639639982</c:v>
                </c:pt>
                <c:pt idx="10">
                  <c:v>-1.9835091941041456</c:v>
                </c:pt>
                <c:pt idx="11">
                  <c:v>-6.9288364464449677</c:v>
                </c:pt>
                <c:pt idx="12">
                  <c:v>-4.554588591952581</c:v>
                </c:pt>
                <c:pt idx="13">
                  <c:v>-7.225941611468885</c:v>
                </c:pt>
                <c:pt idx="14">
                  <c:v>-6.9130064324763874</c:v>
                </c:pt>
                <c:pt idx="15">
                  <c:v>-8.9547168470162148</c:v>
                </c:pt>
                <c:pt idx="16">
                  <c:v>-5.9672342249427386</c:v>
                </c:pt>
                <c:pt idx="17">
                  <c:v>-9.733911421732504</c:v>
                </c:pt>
                <c:pt idx="18">
                  <c:v>-6.9607688033669417</c:v>
                </c:pt>
                <c:pt idx="19">
                  <c:v>-3.0542411332017476</c:v>
                </c:pt>
                <c:pt idx="20">
                  <c:v>-2.4200820631138042</c:v>
                </c:pt>
                <c:pt idx="21">
                  <c:v>1.9340584096979669</c:v>
                </c:pt>
                <c:pt idx="22">
                  <c:v>-0.10698126289821537</c:v>
                </c:pt>
                <c:pt idx="23">
                  <c:v>-2.0114502543991253</c:v>
                </c:pt>
                <c:pt idx="24">
                  <c:v>-7.2187654637522192</c:v>
                </c:pt>
                <c:pt idx="25">
                  <c:v>-2.2962885383074938</c:v>
                </c:pt>
                <c:pt idx="26">
                  <c:v>-0.20963503487588875</c:v>
                </c:pt>
                <c:pt idx="27">
                  <c:v>3.800949128004067</c:v>
                </c:pt>
                <c:pt idx="28">
                  <c:v>3.7774983226732757</c:v>
                </c:pt>
                <c:pt idx="29">
                  <c:v>4.7697206414879112</c:v>
                </c:pt>
                <c:pt idx="30">
                  <c:v>5.5376538927149452</c:v>
                </c:pt>
                <c:pt idx="31">
                  <c:v>5.7952048363740207</c:v>
                </c:pt>
                <c:pt idx="32">
                  <c:v>6.0711117127074914</c:v>
                </c:pt>
                <c:pt idx="33">
                  <c:v>3.8684948355560924</c:v>
                </c:pt>
                <c:pt idx="34">
                  <c:v>6.9112441955617721</c:v>
                </c:pt>
                <c:pt idx="35">
                  <c:v>10.939980510650351</c:v>
                </c:pt>
                <c:pt idx="36">
                  <c:v>12.236754601204622</c:v>
                </c:pt>
                <c:pt idx="37">
                  <c:v>12.683541561554213</c:v>
                </c:pt>
                <c:pt idx="38">
                  <c:v>11.785232366915704</c:v>
                </c:pt>
                <c:pt idx="39">
                  <c:v>9.9447364421578985</c:v>
                </c:pt>
                <c:pt idx="40">
                  <c:v>7.944686573826977</c:v>
                </c:pt>
                <c:pt idx="41">
                  <c:v>11.076461643243393</c:v>
                </c:pt>
                <c:pt idx="42">
                  <c:v>15.854017431845598</c:v>
                </c:pt>
                <c:pt idx="43">
                  <c:v>16.714046713240389</c:v>
                </c:pt>
                <c:pt idx="44">
                  <c:v>16.997080183475774</c:v>
                </c:pt>
                <c:pt idx="45">
                  <c:v>18.78012725298742</c:v>
                </c:pt>
                <c:pt idx="46">
                  <c:v>23.520827443814646</c:v>
                </c:pt>
                <c:pt idx="47">
                  <c:v>24.781087372020057</c:v>
                </c:pt>
                <c:pt idx="48">
                  <c:v>27.209267550438593</c:v>
                </c:pt>
                <c:pt idx="49">
                  <c:v>26.6710465690295</c:v>
                </c:pt>
                <c:pt idx="50">
                  <c:v>30.850678199861235</c:v>
                </c:pt>
                <c:pt idx="51">
                  <c:v>40.564618175395935</c:v>
                </c:pt>
                <c:pt idx="52">
                  <c:v>43.392992819420066</c:v>
                </c:pt>
                <c:pt idx="53">
                  <c:v>39.844560791456978</c:v>
                </c:pt>
                <c:pt idx="54">
                  <c:v>32.016343177457372</c:v>
                </c:pt>
                <c:pt idx="55">
                  <c:v>29.232449960671303</c:v>
                </c:pt>
                <c:pt idx="56">
                  <c:v>27.436322562104881</c:v>
                </c:pt>
                <c:pt idx="57">
                  <c:v>23.915126440781897</c:v>
                </c:pt>
                <c:pt idx="58">
                  <c:v>17.288496511022078</c:v>
                </c:pt>
                <c:pt idx="59">
                  <c:v>13.26056290204645</c:v>
                </c:pt>
                <c:pt idx="60">
                  <c:v>10.063154700354122</c:v>
                </c:pt>
                <c:pt idx="61">
                  <c:v>6.8539558778580174</c:v>
                </c:pt>
                <c:pt idx="62">
                  <c:v>1.4672866288470638</c:v>
                </c:pt>
                <c:pt idx="63">
                  <c:v>-7.5055082959118318</c:v>
                </c:pt>
                <c:pt idx="64">
                  <c:v>-10.356243682645168</c:v>
                </c:pt>
                <c:pt idx="65">
                  <c:v>-11.826038730379009</c:v>
                </c:pt>
                <c:pt idx="66">
                  <c:v>-13.918550690527914</c:v>
                </c:pt>
                <c:pt idx="67">
                  <c:v>-14.356674071934178</c:v>
                </c:pt>
                <c:pt idx="68">
                  <c:v>-13.378295021740852</c:v>
                </c:pt>
                <c:pt idx="69">
                  <c:v>-12.984140324699755</c:v>
                </c:pt>
                <c:pt idx="70">
                  <c:v>-12.256306068393856</c:v>
                </c:pt>
                <c:pt idx="71">
                  <c:v>-10.100932489681256</c:v>
                </c:pt>
                <c:pt idx="72">
                  <c:v>-7.6510456926659209</c:v>
                </c:pt>
                <c:pt idx="73">
                  <c:v>-5.3181347589470729</c:v>
                </c:pt>
                <c:pt idx="74">
                  <c:v>-3.9451579360236333</c:v>
                </c:pt>
                <c:pt idx="75">
                  <c:v>-2.9896552164397563</c:v>
                </c:pt>
                <c:pt idx="76">
                  <c:v>-1.7370923692512332</c:v>
                </c:pt>
                <c:pt idx="77">
                  <c:v>2.1928218640973451</c:v>
                </c:pt>
                <c:pt idx="78">
                  <c:v>10.118703394422958</c:v>
                </c:pt>
                <c:pt idx="79">
                  <c:v>14.441138208026565</c:v>
                </c:pt>
                <c:pt idx="80">
                  <c:v>19.150038619354156</c:v>
                </c:pt>
                <c:pt idx="81">
                  <c:v>20.958871821687364</c:v>
                </c:pt>
                <c:pt idx="82">
                  <c:v>21.623851196456261</c:v>
                </c:pt>
                <c:pt idx="83">
                  <c:v>21.934190443450653</c:v>
                </c:pt>
                <c:pt idx="84">
                  <c:v>24.543669641882708</c:v>
                </c:pt>
                <c:pt idx="85">
                  <c:v>24.442173782493505</c:v>
                </c:pt>
                <c:pt idx="86">
                  <c:v>22.09936208064142</c:v>
                </c:pt>
                <c:pt idx="87">
                  <c:v>20.390942404997382</c:v>
                </c:pt>
                <c:pt idx="88">
                  <c:v>20.342145159344206</c:v>
                </c:pt>
                <c:pt idx="89">
                  <c:v>20.916452817444451</c:v>
                </c:pt>
                <c:pt idx="90">
                  <c:v>13.792973174369919</c:v>
                </c:pt>
                <c:pt idx="91">
                  <c:v>8.3071970211127759</c:v>
                </c:pt>
                <c:pt idx="92">
                  <c:v>2.4343173535279936</c:v>
                </c:pt>
                <c:pt idx="93">
                  <c:v>2.5378648991172383</c:v>
                </c:pt>
                <c:pt idx="94">
                  <c:v>0.65618981034192392</c:v>
                </c:pt>
                <c:pt idx="95">
                  <c:v>-0.53813240749773494</c:v>
                </c:pt>
                <c:pt idx="96">
                  <c:v>-5.3533426281894165</c:v>
                </c:pt>
                <c:pt idx="97">
                  <c:v>-7.0117448544197005</c:v>
                </c:pt>
                <c:pt idx="98">
                  <c:v>-6.8671884774616219</c:v>
                </c:pt>
                <c:pt idx="99">
                  <c:v>-4.5308667735411321</c:v>
                </c:pt>
                <c:pt idx="100">
                  <c:v>-3.638989408541244</c:v>
                </c:pt>
                <c:pt idx="101">
                  <c:v>-2.8988626551996255</c:v>
                </c:pt>
                <c:pt idx="102">
                  <c:v>4.3327519332650528</c:v>
                </c:pt>
                <c:pt idx="103">
                  <c:v>8.5404242447447682</c:v>
                </c:pt>
                <c:pt idx="104">
                  <c:v>11.534952526747308</c:v>
                </c:pt>
                <c:pt idx="105">
                  <c:v>10.932160497892815</c:v>
                </c:pt>
                <c:pt idx="106">
                  <c:v>13.374037588471255</c:v>
                </c:pt>
                <c:pt idx="107">
                  <c:v>15.052329345278858</c:v>
                </c:pt>
                <c:pt idx="108">
                  <c:v>17.083160679433639</c:v>
                </c:pt>
                <c:pt idx="109">
                  <c:v>17.059901702565</c:v>
                </c:pt>
                <c:pt idx="110">
                  <c:v>18.699962873126179</c:v>
                </c:pt>
                <c:pt idx="111">
                  <c:v>18.920678304526479</c:v>
                </c:pt>
                <c:pt idx="112">
                  <c:v>18.310393466953673</c:v>
                </c:pt>
              </c:numCache>
            </c:numRef>
          </c:val>
        </c:ser>
        <c:marker val="1"/>
        <c:axId val="96138368"/>
        <c:axId val="96139904"/>
      </c:lineChart>
      <c:catAx>
        <c:axId val="96138368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700"/>
            </a:pPr>
            <a:endParaRPr lang="tr-TR"/>
          </a:p>
        </c:txPr>
        <c:crossAx val="96139904"/>
        <c:crosses val="autoZero"/>
        <c:auto val="1"/>
        <c:lblAlgn val="ctr"/>
        <c:lblOffset val="100"/>
      </c:catAx>
      <c:valAx>
        <c:axId val="96139904"/>
        <c:scaling>
          <c:orientation val="minMax"/>
          <c:max val="45"/>
          <c:min val="-15"/>
        </c:scaling>
        <c:axPos val="l"/>
        <c:majorGridlines/>
        <c:numFmt formatCode="0.00" sourceLinked="1"/>
        <c:tickLblPos val="nextTo"/>
        <c:crossAx val="9613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858895705521476"/>
          <c:y val="0.14268142681426818"/>
          <c:w val="0.31288343558282222"/>
          <c:h val="0.12484624846248465"/>
        </c:manualLayout>
      </c:layout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1"/>
          </a:pPr>
          <a:endParaRPr lang="tr-TR"/>
        </a:p>
      </c:tx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1</xdr:row>
      <xdr:rowOff>152400</xdr:rowOff>
    </xdr:from>
    <xdr:to>
      <xdr:col>37</xdr:col>
      <xdr:colOff>47625</xdr:colOff>
      <xdr:row>30</xdr:row>
      <xdr:rowOff>19050</xdr:rowOff>
    </xdr:to>
    <xdr:graphicFrame macro="">
      <xdr:nvGraphicFramePr>
        <xdr:cNvPr id="1036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36</xdr:col>
      <xdr:colOff>447675</xdr:colOff>
      <xdr:row>65</xdr:row>
      <xdr:rowOff>142875</xdr:rowOff>
    </xdr:to>
    <xdr:graphicFrame macro="">
      <xdr:nvGraphicFramePr>
        <xdr:cNvPr id="1037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68</xdr:row>
      <xdr:rowOff>0</xdr:rowOff>
    </xdr:from>
    <xdr:to>
      <xdr:col>36</xdr:col>
      <xdr:colOff>447675</xdr:colOff>
      <xdr:row>99</xdr:row>
      <xdr:rowOff>142875</xdr:rowOff>
    </xdr:to>
    <xdr:graphicFrame macro="">
      <xdr:nvGraphicFramePr>
        <xdr:cNvPr id="1038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topLeftCell="U73" workbookViewId="0">
      <selection activeCell="W89" sqref="W89"/>
    </sheetView>
  </sheetViews>
  <sheetFormatPr defaultRowHeight="12.75"/>
  <cols>
    <col min="1" max="1" width="5.42578125" style="3" customWidth="1"/>
    <col min="2" max="3" width="7.7109375" style="3" customWidth="1"/>
    <col min="4" max="4" width="9.5703125" style="3" bestFit="1" customWidth="1"/>
    <col min="5" max="5" width="7.7109375" style="25" customWidth="1"/>
    <col min="6" max="6" width="7.7109375" style="3" customWidth="1"/>
    <col min="7" max="16384" width="9.140625" style="3"/>
  </cols>
  <sheetData>
    <row r="1" spans="1:23">
      <c r="A1" s="13"/>
    </row>
    <row r="2" spans="1:23">
      <c r="A2" s="14"/>
      <c r="B2" s="4" t="s">
        <v>3</v>
      </c>
      <c r="C2" s="4"/>
      <c r="D2" s="4"/>
      <c r="E2" s="26"/>
      <c r="F2" s="4"/>
    </row>
    <row r="4" spans="1:23">
      <c r="A4" s="15"/>
      <c r="B4" s="16"/>
      <c r="C4" s="16"/>
      <c r="D4" s="16"/>
      <c r="E4" s="27"/>
      <c r="F4" s="16"/>
      <c r="G4" s="13"/>
      <c r="H4" s="13"/>
      <c r="I4" s="13"/>
      <c r="J4" s="13"/>
      <c r="K4" s="13"/>
      <c r="L4" s="13"/>
      <c r="M4" s="13"/>
      <c r="N4" s="13"/>
    </row>
    <row r="5" spans="1:23">
      <c r="A5" s="2"/>
      <c r="B5" s="10"/>
      <c r="C5" s="10"/>
      <c r="D5" s="10"/>
      <c r="E5" s="28"/>
      <c r="F5" s="10"/>
      <c r="G5" s="1"/>
      <c r="H5" s="1"/>
      <c r="I5" s="1"/>
      <c r="J5" s="1"/>
      <c r="K5" s="1"/>
      <c r="L5" s="1"/>
      <c r="M5" s="1"/>
      <c r="N5" s="1"/>
      <c r="O5" s="4" t="s">
        <v>4</v>
      </c>
      <c r="U5" s="4" t="s">
        <v>5</v>
      </c>
    </row>
    <row r="6" spans="1:23" s="4" customFormat="1" ht="60">
      <c r="A6" s="17"/>
      <c r="B6" s="18"/>
      <c r="C6" s="19" t="s">
        <v>1</v>
      </c>
      <c r="D6" s="12" t="s">
        <v>0</v>
      </c>
      <c r="E6" s="19" t="s">
        <v>2</v>
      </c>
      <c r="F6" s="19"/>
      <c r="G6" s="19" t="s">
        <v>1</v>
      </c>
      <c r="H6" s="12" t="s">
        <v>0</v>
      </c>
      <c r="I6" s="19" t="s">
        <v>2</v>
      </c>
      <c r="J6" s="19"/>
      <c r="K6" s="19"/>
      <c r="L6" s="20"/>
      <c r="M6" s="20"/>
      <c r="N6" s="20"/>
      <c r="O6" s="19" t="s">
        <v>1</v>
      </c>
      <c r="P6" s="12" t="s">
        <v>0</v>
      </c>
      <c r="Q6" s="19" t="s">
        <v>2</v>
      </c>
      <c r="R6" s="19"/>
      <c r="S6" s="19"/>
      <c r="U6" s="19" t="s">
        <v>1</v>
      </c>
      <c r="V6" s="12" t="s">
        <v>0</v>
      </c>
      <c r="W6" s="19" t="s">
        <v>2</v>
      </c>
    </row>
    <row r="7" spans="1:23">
      <c r="A7" s="6">
        <v>2003</v>
      </c>
      <c r="B7" s="11">
        <v>1</v>
      </c>
      <c r="C7" s="23">
        <v>96.987751483861061</v>
      </c>
      <c r="D7" s="22">
        <v>0.57232848220072619</v>
      </c>
      <c r="E7" s="29">
        <v>0.32335169996042018</v>
      </c>
      <c r="F7" s="11"/>
      <c r="G7" s="5">
        <v>100</v>
      </c>
      <c r="H7" s="5">
        <v>100</v>
      </c>
      <c r="I7" s="5">
        <v>100</v>
      </c>
      <c r="J7" s="5"/>
      <c r="K7" s="5"/>
      <c r="L7" s="5"/>
      <c r="M7" s="20">
        <v>2003</v>
      </c>
      <c r="N7" s="20">
        <v>1</v>
      </c>
      <c r="O7" s="19"/>
      <c r="P7" s="12"/>
      <c r="Q7" s="19"/>
      <c r="S7" s="6">
        <v>2004</v>
      </c>
      <c r="T7" s="11">
        <v>1</v>
      </c>
      <c r="U7" s="22">
        <f t="shared" ref="U7:U38" si="0">((G19-G7)/G7)*100</f>
        <v>10.500810024240934</v>
      </c>
      <c r="V7" s="22">
        <f t="shared" ref="V7:V38" si="1">((H19-H7)/H7)*100</f>
        <v>7.1257690698766387</v>
      </c>
      <c r="W7" s="22">
        <f t="shared" ref="W7:W38" si="2">((I19-I7)/I7)*100</f>
        <v>15.462337077226906</v>
      </c>
    </row>
    <row r="8" spans="1:23">
      <c r="A8" s="6"/>
      <c r="B8" s="11">
        <v>2</v>
      </c>
      <c r="C8" s="23">
        <v>99.118667654104684</v>
      </c>
      <c r="D8" s="22">
        <v>0.58287288708300133</v>
      </c>
      <c r="E8" s="29">
        <v>0.32947519835481448</v>
      </c>
      <c r="F8" s="11"/>
      <c r="G8" s="5">
        <f>(C8*G7)/C7</f>
        <v>102.19709822904618</v>
      </c>
      <c r="H8" s="5">
        <f>(D8*H7)/D7</f>
        <v>101.84236941026063</v>
      </c>
      <c r="I8" s="5">
        <f>(E8*I7)/E7</f>
        <v>101.8937579097756</v>
      </c>
      <c r="J8" s="5"/>
      <c r="K8" s="5"/>
      <c r="L8" s="5"/>
      <c r="M8" s="6"/>
      <c r="N8" s="11">
        <v>2</v>
      </c>
      <c r="O8" s="22">
        <f>((G8-G7)/G7)*100</f>
        <v>2.1970982290461762</v>
      </c>
      <c r="P8" s="22">
        <f>((H8-H7)/H7)*100</f>
        <v>1.8423694102606307</v>
      </c>
      <c r="Q8" s="22">
        <f>((I8-I7)/I7)*100</f>
        <v>1.8937579097756014</v>
      </c>
      <c r="S8" s="6"/>
      <c r="T8" s="11">
        <v>2</v>
      </c>
      <c r="U8" s="22">
        <f t="shared" si="0"/>
        <v>8.3557949680153332</v>
      </c>
      <c r="V8" s="22">
        <f t="shared" si="1"/>
        <v>4.7451825757792818</v>
      </c>
      <c r="W8" s="22">
        <f t="shared" si="2"/>
        <v>13.812017265706883</v>
      </c>
    </row>
    <row r="9" spans="1:23">
      <c r="A9" s="6"/>
      <c r="B9" s="11">
        <v>3</v>
      </c>
      <c r="C9" s="23">
        <v>100.8373261313136</v>
      </c>
      <c r="D9" s="22">
        <v>0.59207162831976468</v>
      </c>
      <c r="E9" s="29">
        <v>0.33590875107994783</v>
      </c>
      <c r="F9" s="11"/>
      <c r="G9" s="5">
        <f t="shared" ref="G9:G72" si="3">(C9*G8)/C8</f>
        <v>103.96913485317073</v>
      </c>
      <c r="H9" s="5">
        <f t="shared" ref="H9:H72" si="4">(D9*H8)/D8</f>
        <v>103.44961796119631</v>
      </c>
      <c r="I9" s="5">
        <f t="shared" ref="I9:I72" si="5">(E9*I8)/E8</f>
        <v>103.88340346473042</v>
      </c>
      <c r="J9" s="5"/>
      <c r="K9" s="5"/>
      <c r="L9" s="5"/>
      <c r="M9" s="6"/>
      <c r="N9" s="11">
        <v>3</v>
      </c>
      <c r="O9" s="22">
        <f t="shared" ref="O9:Q72" si="6">((G9-G8)/G8)*100</f>
        <v>1.7339402535217086</v>
      </c>
      <c r="P9" s="22">
        <f t="shared" si="6"/>
        <v>1.5781727784249184</v>
      </c>
      <c r="Q9" s="22">
        <f t="shared" si="6"/>
        <v>1.9526667734804728</v>
      </c>
      <c r="S9" s="6"/>
      <c r="T9" s="11">
        <v>3</v>
      </c>
      <c r="U9" s="22">
        <f t="shared" si="0"/>
        <v>7.1343916515680128</v>
      </c>
      <c r="V9" s="22">
        <f t="shared" si="1"/>
        <v>2.1821009383458363</v>
      </c>
      <c r="W9" s="22">
        <f t="shared" si="2"/>
        <v>11.594592286772142</v>
      </c>
    </row>
    <row r="10" spans="1:23">
      <c r="A10" s="6"/>
      <c r="B10" s="11">
        <v>4</v>
      </c>
      <c r="C10" s="23">
        <v>100.0151737742064</v>
      </c>
      <c r="D10" s="22">
        <v>0.59609861146611842</v>
      </c>
      <c r="E10" s="29">
        <v>0.34381168826856756</v>
      </c>
      <c r="F10" s="11"/>
      <c r="G10" s="5">
        <f t="shared" si="3"/>
        <v>103.12144806331457</v>
      </c>
      <c r="H10" s="5">
        <f t="shared" si="4"/>
        <v>104.15323192967628</v>
      </c>
      <c r="I10" s="5">
        <f t="shared" si="5"/>
        <v>106.32747200978125</v>
      </c>
      <c r="J10" s="5"/>
      <c r="K10" s="5"/>
      <c r="L10" s="5"/>
      <c r="M10" s="6"/>
      <c r="N10" s="11">
        <v>4</v>
      </c>
      <c r="O10" s="22">
        <f t="shared" si="6"/>
        <v>-0.81532542427451338</v>
      </c>
      <c r="P10" s="22">
        <f t="shared" si="6"/>
        <v>0.68015134550220824</v>
      </c>
      <c r="Q10" s="22">
        <f t="shared" si="6"/>
        <v>2.3527035729827759</v>
      </c>
      <c r="S10" s="6"/>
      <c r="T10" s="11">
        <v>4</v>
      </c>
      <c r="U10" s="22">
        <f t="shared" si="0"/>
        <v>10.471152620136197</v>
      </c>
      <c r="V10" s="22">
        <f t="shared" si="1"/>
        <v>1.2025507086885407</v>
      </c>
      <c r="W10" s="22">
        <f t="shared" si="2"/>
        <v>9.4338945977291537</v>
      </c>
    </row>
    <row r="11" spans="1:23">
      <c r="A11" s="6"/>
      <c r="B11" s="11">
        <v>5</v>
      </c>
      <c r="C11" s="23">
        <v>99.040005692117504</v>
      </c>
      <c r="D11" s="22">
        <v>0.58721627463382542</v>
      </c>
      <c r="E11" s="29">
        <v>0.34345529146636045</v>
      </c>
      <c r="F11" s="11"/>
      <c r="G11" s="5">
        <f t="shared" si="3"/>
        <v>102.11599318146678</v>
      </c>
      <c r="H11" s="5">
        <f t="shared" si="4"/>
        <v>102.60126708631596</v>
      </c>
      <c r="I11" s="5">
        <f t="shared" si="5"/>
        <v>106.21725245557734</v>
      </c>
      <c r="J11" s="5"/>
      <c r="K11" s="5"/>
      <c r="L11" s="5"/>
      <c r="M11" s="6"/>
      <c r="N11" s="11">
        <v>5</v>
      </c>
      <c r="O11" s="22">
        <f t="shared" si="6"/>
        <v>-0.97502013473517846</v>
      </c>
      <c r="P11" s="22">
        <f t="shared" si="6"/>
        <v>-1.4900784302192391</v>
      </c>
      <c r="Q11" s="22">
        <f t="shared" si="6"/>
        <v>-0.10366046715920144</v>
      </c>
      <c r="S11" s="6"/>
      <c r="T11" s="11">
        <v>5</v>
      </c>
      <c r="U11" s="22">
        <f t="shared" si="0"/>
        <v>16.623425420820951</v>
      </c>
      <c r="V11" s="22">
        <f t="shared" si="1"/>
        <v>2.3882998286397208</v>
      </c>
      <c r="W11" s="22">
        <f t="shared" si="2"/>
        <v>6.6201215824054058</v>
      </c>
    </row>
    <row r="12" spans="1:23">
      <c r="A12" s="6"/>
      <c r="B12" s="11">
        <v>6</v>
      </c>
      <c r="C12" s="23">
        <v>98.803573556952372</v>
      </c>
      <c r="D12" s="22">
        <v>0.57676057959941995</v>
      </c>
      <c r="E12" s="29">
        <v>0.33905131144585443</v>
      </c>
      <c r="F12" s="11"/>
      <c r="G12" s="5">
        <f t="shared" si="3"/>
        <v>101.87221792990371</v>
      </c>
      <c r="H12" s="5">
        <f t="shared" si="4"/>
        <v>100.77439748964639</v>
      </c>
      <c r="I12" s="5">
        <f t="shared" si="5"/>
        <v>104.8552741449499</v>
      </c>
      <c r="J12" s="5"/>
      <c r="K12" s="5"/>
      <c r="L12" s="5"/>
      <c r="M12" s="6"/>
      <c r="N12" s="11">
        <v>6</v>
      </c>
      <c r="O12" s="22">
        <f t="shared" si="6"/>
        <v>-0.23872387073576259</v>
      </c>
      <c r="P12" s="22">
        <f t="shared" si="6"/>
        <v>-1.7805526662089528</v>
      </c>
      <c r="Q12" s="22">
        <f t="shared" si="6"/>
        <v>-1.2822571466881505</v>
      </c>
      <c r="S12" s="6"/>
      <c r="T12" s="11">
        <v>6</v>
      </c>
      <c r="U12" s="22">
        <f t="shared" si="0"/>
        <v>17.837606544510486</v>
      </c>
      <c r="V12" s="22">
        <f t="shared" si="1"/>
        <v>3.9376772537289826</v>
      </c>
      <c r="W12" s="22">
        <f t="shared" si="2"/>
        <v>9.9266450570301945</v>
      </c>
    </row>
    <row r="13" spans="1:23">
      <c r="A13" s="6"/>
      <c r="B13" s="11">
        <v>7</v>
      </c>
      <c r="C13" s="23">
        <v>99.157611391256253</v>
      </c>
      <c r="D13" s="22">
        <v>0.5988238283873466</v>
      </c>
      <c r="E13" s="29">
        <v>0.34127361829395253</v>
      </c>
      <c r="F13" s="11"/>
      <c r="G13" s="5">
        <f t="shared" si="3"/>
        <v>102.23725148196291</v>
      </c>
      <c r="H13" s="5">
        <f t="shared" si="4"/>
        <v>104.6293950083945</v>
      </c>
      <c r="I13" s="5">
        <f t="shared" si="5"/>
        <v>105.54254650144907</v>
      </c>
      <c r="J13" s="5"/>
      <c r="K13" s="5"/>
      <c r="L13" s="5"/>
      <c r="M13" s="6"/>
      <c r="N13" s="11">
        <v>7</v>
      </c>
      <c r="O13" s="22">
        <f t="shared" si="6"/>
        <v>0.35832492850050124</v>
      </c>
      <c r="P13" s="22">
        <f t="shared" si="6"/>
        <v>3.8253739191486322</v>
      </c>
      <c r="Q13" s="22">
        <f t="shared" si="6"/>
        <v>0.65544853332708142</v>
      </c>
      <c r="S13" s="6"/>
      <c r="T13" s="11">
        <v>7</v>
      </c>
      <c r="U13" s="22">
        <f t="shared" si="0"/>
        <v>16.543735645558595</v>
      </c>
      <c r="V13" s="22">
        <f t="shared" si="1"/>
        <v>-2.8459557778193987</v>
      </c>
      <c r="W13" s="22">
        <f t="shared" si="2"/>
        <v>3.638314036392047</v>
      </c>
    </row>
    <row r="14" spans="1:23">
      <c r="A14" s="6"/>
      <c r="B14" s="11">
        <v>8</v>
      </c>
      <c r="C14" s="23">
        <v>99.695761376823143</v>
      </c>
      <c r="D14" s="22">
        <v>0.59944762164390464</v>
      </c>
      <c r="E14" s="29">
        <v>0.34236213799249454</v>
      </c>
      <c r="F14" s="11"/>
      <c r="G14" s="5">
        <f t="shared" si="3"/>
        <v>102.79211534604211</v>
      </c>
      <c r="H14" s="5">
        <f t="shared" si="4"/>
        <v>104.73838718263671</v>
      </c>
      <c r="I14" s="5">
        <f t="shared" si="5"/>
        <v>105.87918295602013</v>
      </c>
      <c r="J14" s="5"/>
      <c r="K14" s="5"/>
      <c r="L14" s="5"/>
      <c r="M14" s="6"/>
      <c r="N14" s="11">
        <v>8</v>
      </c>
      <c r="O14" s="22">
        <f t="shared" si="6"/>
        <v>0.54272181229078342</v>
      </c>
      <c r="P14" s="22">
        <f t="shared" si="6"/>
        <v>0.10416974525511995</v>
      </c>
      <c r="Q14" s="22">
        <f t="shared" si="6"/>
        <v>0.31895805599729576</v>
      </c>
      <c r="S14" s="6"/>
      <c r="T14" s="11">
        <v>8</v>
      </c>
      <c r="U14" s="22">
        <f t="shared" si="0"/>
        <v>17.044630719499281</v>
      </c>
      <c r="V14" s="22">
        <f t="shared" si="1"/>
        <v>-5.2222123623836829</v>
      </c>
      <c r="W14" s="22">
        <f t="shared" si="2"/>
        <v>-0.37689026340605858</v>
      </c>
    </row>
    <row r="15" spans="1:23">
      <c r="A15" s="6"/>
      <c r="B15" s="11">
        <v>9</v>
      </c>
      <c r="C15" s="23">
        <v>99.606633894310519</v>
      </c>
      <c r="D15" s="22">
        <v>0.59685855161953016</v>
      </c>
      <c r="E15" s="29">
        <v>0.34169854554260332</v>
      </c>
      <c r="F15" s="11"/>
      <c r="G15" s="5">
        <f t="shared" si="3"/>
        <v>102.70021973948457</v>
      </c>
      <c r="H15" s="5">
        <f t="shared" si="4"/>
        <v>104.28601234809783</v>
      </c>
      <c r="I15" s="5">
        <f t="shared" si="5"/>
        <v>105.67395983519768</v>
      </c>
      <c r="J15" s="5"/>
      <c r="K15" s="5"/>
      <c r="L15" s="5"/>
      <c r="M15" s="6"/>
      <c r="N15" s="11">
        <v>9</v>
      </c>
      <c r="O15" s="22">
        <f t="shared" si="6"/>
        <v>-8.9399470229971537E-2</v>
      </c>
      <c r="P15" s="22">
        <f t="shared" si="6"/>
        <v>-0.43190929964394215</v>
      </c>
      <c r="Q15" s="22">
        <f t="shared" si="6"/>
        <v>-0.19382763928929994</v>
      </c>
      <c r="S15" s="6"/>
      <c r="T15" s="11">
        <v>9</v>
      </c>
      <c r="U15" s="22">
        <f t="shared" si="0"/>
        <v>17.992237843570372</v>
      </c>
      <c r="V15" s="22">
        <f t="shared" si="1"/>
        <v>-2.8876839022424545</v>
      </c>
      <c r="W15" s="22">
        <f t="shared" si="2"/>
        <v>4.603346690934234E-2</v>
      </c>
    </row>
    <row r="16" spans="1:23">
      <c r="A16" s="6"/>
      <c r="B16" s="11">
        <v>10</v>
      </c>
      <c r="C16" s="23">
        <v>100.66130834045569</v>
      </c>
      <c r="D16" s="22">
        <v>0.59246257963586613</v>
      </c>
      <c r="E16" s="29">
        <v>0.34387483969161153</v>
      </c>
      <c r="F16" s="11"/>
      <c r="G16" s="5">
        <f t="shared" si="3"/>
        <v>103.78765029644585</v>
      </c>
      <c r="H16" s="5">
        <f t="shared" si="4"/>
        <v>103.51792686565589</v>
      </c>
      <c r="I16" s="5">
        <f t="shared" si="5"/>
        <v>106.34700226833614</v>
      </c>
      <c r="J16" s="5"/>
      <c r="K16" s="5"/>
      <c r="L16" s="5"/>
      <c r="M16" s="6"/>
      <c r="N16" s="11">
        <v>10</v>
      </c>
      <c r="O16" s="22">
        <f t="shared" si="6"/>
        <v>1.0588395620960895</v>
      </c>
      <c r="P16" s="22">
        <f t="shared" si="6"/>
        <v>-0.73651822056262817</v>
      </c>
      <c r="Q16" s="22">
        <f t="shared" si="6"/>
        <v>0.63690471539828386</v>
      </c>
      <c r="S16" s="6"/>
      <c r="T16" s="11">
        <v>10</v>
      </c>
      <c r="U16" s="22">
        <f t="shared" si="0"/>
        <v>19.634083133341861</v>
      </c>
      <c r="V16" s="22">
        <f t="shared" si="1"/>
        <v>-1.9237131216696302</v>
      </c>
      <c r="W16" s="22">
        <f t="shared" si="2"/>
        <v>-1.180832639639982</v>
      </c>
    </row>
    <row r="17" spans="1:23">
      <c r="A17" s="6"/>
      <c r="B17" s="11">
        <v>11</v>
      </c>
      <c r="C17" s="23">
        <v>102.79875303937389</v>
      </c>
      <c r="D17" s="22">
        <v>0.59862916056821303</v>
      </c>
      <c r="E17" s="29">
        <v>0.34870305429503246</v>
      </c>
      <c r="F17" s="11"/>
      <c r="G17" s="5">
        <f t="shared" si="3"/>
        <v>105.99147981740744</v>
      </c>
      <c r="H17" s="5">
        <f t="shared" si="4"/>
        <v>104.59538170568675</v>
      </c>
      <c r="I17" s="5">
        <f t="shared" si="5"/>
        <v>107.84017969836417</v>
      </c>
      <c r="J17" s="5"/>
      <c r="K17" s="5"/>
      <c r="L17" s="5"/>
      <c r="M17" s="6"/>
      <c r="N17" s="11">
        <v>11</v>
      </c>
      <c r="O17" s="22">
        <f t="shared" si="6"/>
        <v>2.1234024613399112</v>
      </c>
      <c r="P17" s="22">
        <f t="shared" si="6"/>
        <v>1.040838889122228</v>
      </c>
      <c r="Q17" s="22">
        <f t="shared" si="6"/>
        <v>1.4040616079242385</v>
      </c>
      <c r="S17" s="6"/>
      <c r="T17" s="11">
        <v>11</v>
      </c>
      <c r="U17" s="22">
        <f t="shared" si="0"/>
        <v>17.146403556875878</v>
      </c>
      <c r="V17" s="22">
        <f t="shared" si="1"/>
        <v>-2.2318706192912545</v>
      </c>
      <c r="W17" s="22">
        <f t="shared" si="2"/>
        <v>-1.9835091941041456</v>
      </c>
    </row>
    <row r="18" spans="1:23">
      <c r="A18" s="6"/>
      <c r="B18" s="11">
        <v>12</v>
      </c>
      <c r="C18" s="23">
        <v>103.27743395811099</v>
      </c>
      <c r="D18" s="22">
        <v>0.61292633187691548</v>
      </c>
      <c r="E18" s="29">
        <v>0.36410226438380178</v>
      </c>
      <c r="F18" s="11"/>
      <c r="G18" s="5">
        <f t="shared" si="3"/>
        <v>106.48502762258236</v>
      </c>
      <c r="H18" s="5">
        <f t="shared" si="4"/>
        <v>107.09345261310111</v>
      </c>
      <c r="I18" s="5">
        <f t="shared" si="5"/>
        <v>112.6025514720874</v>
      </c>
      <c r="J18" s="5"/>
      <c r="K18" s="5"/>
      <c r="L18" s="5"/>
      <c r="M18" s="6"/>
      <c r="N18" s="11">
        <v>12</v>
      </c>
      <c r="O18" s="22">
        <f t="shared" si="6"/>
        <v>0.46564856536125998</v>
      </c>
      <c r="P18" s="22">
        <f t="shared" si="6"/>
        <v>2.3883185535318345</v>
      </c>
      <c r="Q18" s="22">
        <f t="shared" si="6"/>
        <v>4.4161385738079142</v>
      </c>
      <c r="S18" s="6"/>
      <c r="T18" s="11">
        <v>12</v>
      </c>
      <c r="U18" s="22">
        <f t="shared" si="0"/>
        <v>15.347045971475923</v>
      </c>
      <c r="V18" s="22">
        <f t="shared" si="1"/>
        <v>-5.1532496468447357</v>
      </c>
      <c r="W18" s="22">
        <f t="shared" si="2"/>
        <v>-6.9288364464449677</v>
      </c>
    </row>
    <row r="19" spans="1:23">
      <c r="A19" s="6">
        <v>2004</v>
      </c>
      <c r="B19" s="11">
        <v>1</v>
      </c>
      <c r="C19" s="23">
        <v>107.17225101396423</v>
      </c>
      <c r="D19" s="22">
        <v>0.61311128816347993</v>
      </c>
      <c r="E19" s="29">
        <v>0.37334942975324376</v>
      </c>
      <c r="F19" s="11"/>
      <c r="G19" s="5">
        <f t="shared" si="3"/>
        <v>110.50081002424093</v>
      </c>
      <c r="H19" s="5">
        <f t="shared" si="4"/>
        <v>107.12576906987664</v>
      </c>
      <c r="I19" s="5">
        <f t="shared" si="5"/>
        <v>115.46233707722691</v>
      </c>
      <c r="J19" s="5"/>
      <c r="K19" s="5"/>
      <c r="L19" s="5"/>
      <c r="M19" s="6">
        <v>2004</v>
      </c>
      <c r="N19" s="11">
        <v>1</v>
      </c>
      <c r="O19" s="22">
        <f t="shared" si="6"/>
        <v>3.771217880406446</v>
      </c>
      <c r="P19" s="22">
        <f t="shared" si="6"/>
        <v>3.0175940720001928E-2</v>
      </c>
      <c r="Q19" s="22">
        <f t="shared" si="6"/>
        <v>2.5397165230739978</v>
      </c>
      <c r="S19" s="6">
        <v>2005</v>
      </c>
      <c r="T19" s="11">
        <v>1</v>
      </c>
      <c r="U19" s="22">
        <f t="shared" si="0"/>
        <v>10.700006044401443</v>
      </c>
      <c r="V19" s="22">
        <f t="shared" si="1"/>
        <v>-4.8099948052844441</v>
      </c>
      <c r="W19" s="22">
        <f t="shared" si="2"/>
        <v>-4.554588591952581</v>
      </c>
    </row>
    <row r="20" spans="1:23">
      <c r="A20" s="6"/>
      <c r="B20" s="11">
        <v>2</v>
      </c>
      <c r="C20" s="23">
        <v>107.40082029831019</v>
      </c>
      <c r="D20" s="22">
        <v>0.61053126975980543</v>
      </c>
      <c r="E20" s="29">
        <v>0.37498236963780351</v>
      </c>
      <c r="F20" s="11"/>
      <c r="G20" s="5">
        <f t="shared" si="3"/>
        <v>110.7364782203265</v>
      </c>
      <c r="H20" s="5">
        <f t="shared" si="4"/>
        <v>106.67497577827709</v>
      </c>
      <c r="I20" s="5">
        <f t="shared" si="5"/>
        <v>115.96734134495138</v>
      </c>
      <c r="J20" s="5"/>
      <c r="K20" s="5"/>
      <c r="L20" s="5"/>
      <c r="M20" s="6"/>
      <c r="N20" s="11">
        <v>2</v>
      </c>
      <c r="O20" s="22">
        <f t="shared" si="6"/>
        <v>0.21327282219367463</v>
      </c>
      <c r="P20" s="22">
        <f t="shared" si="6"/>
        <v>-0.42080751952922391</v>
      </c>
      <c r="Q20" s="22">
        <f t="shared" si="6"/>
        <v>0.43737575430047071</v>
      </c>
      <c r="S20" s="6"/>
      <c r="T20" s="11">
        <v>2</v>
      </c>
      <c r="U20" s="22">
        <f t="shared" si="0"/>
        <v>10.583643781218679</v>
      </c>
      <c r="V20" s="22">
        <f t="shared" si="1"/>
        <v>-6.5583326049230655</v>
      </c>
      <c r="W20" s="22">
        <f t="shared" si="2"/>
        <v>-7.225941611468885</v>
      </c>
    </row>
    <row r="21" spans="1:23">
      <c r="A21" s="6"/>
      <c r="B21" s="11">
        <v>3</v>
      </c>
      <c r="C21" s="23">
        <v>108.03145590849044</v>
      </c>
      <c r="D21" s="22">
        <v>0.60499122887700951</v>
      </c>
      <c r="E21" s="29">
        <v>0.37485600122325613</v>
      </c>
      <c r="F21" s="11"/>
      <c r="G21" s="5">
        <f t="shared" si="3"/>
        <v>111.38670013034283</v>
      </c>
      <c r="H21" s="5">
        <f t="shared" si="4"/>
        <v>105.70699304544276</v>
      </c>
      <c r="I21" s="5">
        <f t="shared" si="5"/>
        <v>115.92826055008844</v>
      </c>
      <c r="J21" s="5"/>
      <c r="K21" s="5"/>
      <c r="L21" s="5"/>
      <c r="M21" s="6"/>
      <c r="N21" s="11">
        <v>3</v>
      </c>
      <c r="O21" s="22">
        <f t="shared" si="6"/>
        <v>0.58717950982928613</v>
      </c>
      <c r="P21" s="22">
        <f t="shared" si="6"/>
        <v>-0.90741312643583083</v>
      </c>
      <c r="Q21" s="22">
        <f t="shared" si="6"/>
        <v>-3.3699828253104566E-2</v>
      </c>
      <c r="S21" s="6"/>
      <c r="T21" s="11">
        <v>3</v>
      </c>
      <c r="U21" s="22">
        <f t="shared" si="0"/>
        <v>11.328685694911316</v>
      </c>
      <c r="V21" s="22">
        <f t="shared" si="1"/>
        <v>-5.1068942350746962</v>
      </c>
      <c r="W21" s="22">
        <f t="shared" si="2"/>
        <v>-6.9130064324763874</v>
      </c>
    </row>
    <row r="22" spans="1:23">
      <c r="A22" s="6"/>
      <c r="B22" s="11">
        <v>4</v>
      </c>
      <c r="C22" s="23">
        <v>110.48791526339797</v>
      </c>
      <c r="D22" s="22">
        <v>0.60326699954278651</v>
      </c>
      <c r="E22" s="29">
        <v>0.37624652055449742</v>
      </c>
      <c r="F22" s="11"/>
      <c r="G22" s="5">
        <f t="shared" si="3"/>
        <v>113.91945227411873</v>
      </c>
      <c r="H22" s="5">
        <f t="shared" si="4"/>
        <v>105.40572735836862</v>
      </c>
      <c r="I22" s="5">
        <f t="shared" si="5"/>
        <v>116.35829364761398</v>
      </c>
      <c r="J22" s="5"/>
      <c r="K22" s="5"/>
      <c r="L22" s="5"/>
      <c r="M22" s="6"/>
      <c r="N22" s="11">
        <v>4</v>
      </c>
      <c r="O22" s="22">
        <f t="shared" si="6"/>
        <v>2.2738371285010786</v>
      </c>
      <c r="P22" s="22">
        <f t="shared" si="6"/>
        <v>-0.28500071603079569</v>
      </c>
      <c r="Q22" s="22">
        <f t="shared" si="6"/>
        <v>0.3709475976651404</v>
      </c>
      <c r="S22" s="6"/>
      <c r="T22" s="11">
        <v>4</v>
      </c>
      <c r="U22" s="22">
        <f t="shared" si="0"/>
        <v>10.165894351273892</v>
      </c>
      <c r="V22" s="22">
        <f t="shared" si="1"/>
        <v>-5.8576425553959997</v>
      </c>
      <c r="W22" s="22">
        <f t="shared" si="2"/>
        <v>-8.9547168470162148</v>
      </c>
    </row>
    <row r="23" spans="1:23">
      <c r="A23" s="6"/>
      <c r="B23" s="11">
        <v>5</v>
      </c>
      <c r="C23" s="23">
        <v>115.50384717512347</v>
      </c>
      <c r="D23" s="22">
        <v>0.60124075991464931</v>
      </c>
      <c r="E23" s="29">
        <v>0.36619244934263839</v>
      </c>
      <c r="F23" s="11"/>
      <c r="G23" s="5">
        <f t="shared" si="3"/>
        <v>119.09116915071851</v>
      </c>
      <c r="H23" s="5">
        <f t="shared" si="4"/>
        <v>105.05169297232062</v>
      </c>
      <c r="I23" s="5">
        <f t="shared" si="5"/>
        <v>113.24896370962705</v>
      </c>
      <c r="J23" s="5"/>
      <c r="K23" s="5"/>
      <c r="L23" s="5"/>
      <c r="M23" s="6"/>
      <c r="N23" s="11">
        <v>5</v>
      </c>
      <c r="O23" s="22">
        <f t="shared" si="6"/>
        <v>4.5398013889281543</v>
      </c>
      <c r="P23" s="22">
        <f t="shared" si="6"/>
        <v>-0.33587775059349373</v>
      </c>
      <c r="Q23" s="22">
        <f t="shared" si="6"/>
        <v>-2.6722031068996235</v>
      </c>
      <c r="S23" s="6"/>
      <c r="T23" s="11">
        <v>5</v>
      </c>
      <c r="U23" s="22">
        <f t="shared" si="0"/>
        <v>5.5895565236783105</v>
      </c>
      <c r="V23" s="22">
        <f t="shared" si="1"/>
        <v>-5.9680020169593133</v>
      </c>
      <c r="W23" s="22">
        <f t="shared" si="2"/>
        <v>-5.9672342249427386</v>
      </c>
    </row>
    <row r="24" spans="1:23">
      <c r="A24" s="6"/>
      <c r="B24" s="11">
        <v>6</v>
      </c>
      <c r="C24" s="23">
        <v>116.42776625995752</v>
      </c>
      <c r="D24" s="22">
        <v>0.59947154975078143</v>
      </c>
      <c r="E24" s="29">
        <v>0.37270773169429039</v>
      </c>
      <c r="F24" s="11"/>
      <c r="G24" s="5">
        <f t="shared" si="3"/>
        <v>120.0437833424062</v>
      </c>
      <c r="H24" s="5">
        <f t="shared" si="4"/>
        <v>104.74256801717863</v>
      </c>
      <c r="I24" s="5">
        <f t="shared" si="5"/>
        <v>115.26388503289503</v>
      </c>
      <c r="J24" s="5"/>
      <c r="K24" s="5"/>
      <c r="L24" s="5"/>
      <c r="M24" s="6"/>
      <c r="N24" s="11">
        <v>6</v>
      </c>
      <c r="O24" s="22">
        <f t="shared" si="6"/>
        <v>0.79990329969981588</v>
      </c>
      <c r="P24" s="22">
        <f t="shared" si="6"/>
        <v>-0.29425985093209839</v>
      </c>
      <c r="Q24" s="22">
        <f t="shared" si="6"/>
        <v>1.7791962568719737</v>
      </c>
      <c r="S24" s="6"/>
      <c r="T24" s="11">
        <v>6</v>
      </c>
      <c r="U24" s="22">
        <f t="shared" si="0"/>
        <v>4.253481707263246</v>
      </c>
      <c r="V24" s="22">
        <f t="shared" si="1"/>
        <v>-5.8674064154430798</v>
      </c>
      <c r="W24" s="22">
        <f t="shared" si="2"/>
        <v>-9.733911421732504</v>
      </c>
    </row>
    <row r="25" spans="1:23">
      <c r="A25" s="6"/>
      <c r="B25" s="11">
        <v>7</v>
      </c>
      <c r="C25" s="23">
        <v>115.56198449227597</v>
      </c>
      <c r="D25" s="22">
        <v>0.58178156704439732</v>
      </c>
      <c r="E25" s="29">
        <v>0.3536902242508444</v>
      </c>
      <c r="F25" s="11"/>
      <c r="G25" s="5">
        <f t="shared" si="3"/>
        <v>119.15111209842379</v>
      </c>
      <c r="H25" s="5">
        <f t="shared" si="4"/>
        <v>101.65168869585561</v>
      </c>
      <c r="I25" s="5">
        <f t="shared" si="5"/>
        <v>109.38251578517689</v>
      </c>
      <c r="J25" s="5"/>
      <c r="K25" s="5"/>
      <c r="L25" s="5"/>
      <c r="M25" s="6"/>
      <c r="N25" s="11">
        <v>7</v>
      </c>
      <c r="O25" s="22">
        <f t="shared" si="6"/>
        <v>-0.74362138473776696</v>
      </c>
      <c r="P25" s="22">
        <f t="shared" si="6"/>
        <v>-2.9509294834322626</v>
      </c>
      <c r="Q25" s="22">
        <f t="shared" si="6"/>
        <v>-5.1025256055178634</v>
      </c>
      <c r="S25" s="6"/>
      <c r="T25" s="11">
        <v>7</v>
      </c>
      <c r="U25" s="22">
        <f t="shared" si="0"/>
        <v>4.2557381904883993</v>
      </c>
      <c r="V25" s="22">
        <f t="shared" si="1"/>
        <v>-3.6263361623994044</v>
      </c>
      <c r="W25" s="22">
        <f t="shared" si="2"/>
        <v>-6.9607688033669417</v>
      </c>
    </row>
    <row r="26" spans="1:23">
      <c r="A26" s="6"/>
      <c r="B26" s="11">
        <v>8</v>
      </c>
      <c r="C26" s="23">
        <v>116.68853574649582</v>
      </c>
      <c r="D26" s="22">
        <v>0.56814319384040146</v>
      </c>
      <c r="E26" s="29">
        <v>0.34107180842881202</v>
      </c>
      <c r="F26" s="11"/>
      <c r="G26" s="5">
        <f t="shared" si="3"/>
        <v>120.31265181553674</v>
      </c>
      <c r="H26" s="5">
        <f t="shared" si="4"/>
        <v>99.268726179023773</v>
      </c>
      <c r="I26" s="5">
        <f t="shared" si="5"/>
        <v>105.480134624485</v>
      </c>
      <c r="J26" s="5"/>
      <c r="K26" s="5"/>
      <c r="L26" s="5"/>
      <c r="M26" s="6"/>
      <c r="N26" s="11">
        <v>8</v>
      </c>
      <c r="O26" s="22">
        <f t="shared" si="6"/>
        <v>0.97484588826452934</v>
      </c>
      <c r="P26" s="22">
        <f t="shared" si="6"/>
        <v>-2.3442429214941249</v>
      </c>
      <c r="Q26" s="22">
        <f t="shared" si="6"/>
        <v>-3.567646193433708</v>
      </c>
      <c r="S26" s="6"/>
      <c r="T26" s="11">
        <v>8</v>
      </c>
      <c r="U26" s="22">
        <f t="shared" si="0"/>
        <v>4.3204452101933448</v>
      </c>
      <c r="V26" s="22">
        <f t="shared" si="1"/>
        <v>-2.4104028829322206</v>
      </c>
      <c r="W26" s="22">
        <f t="shared" si="2"/>
        <v>-3.0542411332017476</v>
      </c>
    </row>
    <row r="27" spans="1:23">
      <c r="A27" s="6"/>
      <c r="B27" s="11">
        <v>9</v>
      </c>
      <c r="C27" s="23">
        <v>117.52809637254923</v>
      </c>
      <c r="D27" s="22">
        <v>0.57962316330525532</v>
      </c>
      <c r="E27" s="29">
        <v>0.34185584122949536</v>
      </c>
      <c r="F27" s="11"/>
      <c r="G27" s="5">
        <f t="shared" si="3"/>
        <v>121.17828754088204</v>
      </c>
      <c r="H27" s="5">
        <f t="shared" si="4"/>
        <v>101.27456195723123</v>
      </c>
      <c r="I27" s="5">
        <f t="shared" si="5"/>
        <v>105.72260522253021</v>
      </c>
      <c r="J27" s="5"/>
      <c r="K27" s="5"/>
      <c r="L27" s="5"/>
      <c r="M27" s="6"/>
      <c r="N27" s="11">
        <v>9</v>
      </c>
      <c r="O27" s="22">
        <f t="shared" si="6"/>
        <v>0.71948852617137182</v>
      </c>
      <c r="P27" s="22">
        <f t="shared" si="6"/>
        <v>2.0206119846748907</v>
      </c>
      <c r="Q27" s="22">
        <f t="shared" si="6"/>
        <v>0.22987323528587655</v>
      </c>
      <c r="S27" s="6"/>
      <c r="T27" s="11">
        <v>9</v>
      </c>
      <c r="U27" s="22">
        <f t="shared" si="0"/>
        <v>4.3835506457280839</v>
      </c>
      <c r="V27" s="22">
        <f t="shared" si="1"/>
        <v>-4.3038508823016226</v>
      </c>
      <c r="W27" s="22">
        <f t="shared" si="2"/>
        <v>-2.4200820631138042</v>
      </c>
    </row>
    <row r="28" spans="1:23">
      <c r="A28" s="6"/>
      <c r="B28" s="11">
        <v>10</v>
      </c>
      <c r="C28" s="23">
        <v>120.42523330313031</v>
      </c>
      <c r="D28" s="22">
        <v>0.58106529925042838</v>
      </c>
      <c r="E28" s="29">
        <v>0.3398142533450233</v>
      </c>
      <c r="F28" s="11"/>
      <c r="G28" s="5">
        <f t="shared" si="3"/>
        <v>124.16540383779216</v>
      </c>
      <c r="H28" s="5">
        <f t="shared" si="4"/>
        <v>101.5265389232609</v>
      </c>
      <c r="I28" s="5">
        <f t="shared" si="5"/>
        <v>105.09122215427296</v>
      </c>
      <c r="J28" s="5"/>
      <c r="K28" s="5"/>
      <c r="L28" s="5"/>
      <c r="M28" s="6"/>
      <c r="N28" s="11">
        <v>10</v>
      </c>
      <c r="O28" s="22">
        <f t="shared" si="6"/>
        <v>2.4650590114193105</v>
      </c>
      <c r="P28" s="22">
        <f t="shared" si="6"/>
        <v>0.24880578218258231</v>
      </c>
      <c r="Q28" s="22">
        <f t="shared" si="6"/>
        <v>-0.59720725470989255</v>
      </c>
      <c r="S28" s="6"/>
      <c r="T28" s="11">
        <v>10</v>
      </c>
      <c r="U28" s="22">
        <f t="shared" si="0"/>
        <v>2.5698656435895519</v>
      </c>
      <c r="V28" s="22">
        <f t="shared" si="1"/>
        <v>-3.1439818482136936</v>
      </c>
      <c r="W28" s="22">
        <f t="shared" si="2"/>
        <v>1.9340584096979669</v>
      </c>
    </row>
    <row r="29" spans="1:23">
      <c r="A29" s="6"/>
      <c r="B29" s="11">
        <v>11</v>
      </c>
      <c r="C29" s="23">
        <v>120.4250420869411</v>
      </c>
      <c r="D29" s="22">
        <v>0.58526853221498099</v>
      </c>
      <c r="E29" s="29">
        <v>0.34178649715296855</v>
      </c>
      <c r="F29" s="11"/>
      <c r="G29" s="5">
        <f t="shared" si="3"/>
        <v>124.16520668280477</v>
      </c>
      <c r="H29" s="5">
        <f t="shared" si="4"/>
        <v>102.26094811226199</v>
      </c>
      <c r="I29" s="5">
        <f t="shared" si="5"/>
        <v>105.70115981910868</v>
      </c>
      <c r="J29" s="5"/>
      <c r="K29" s="5"/>
      <c r="L29" s="5"/>
      <c r="M29" s="6"/>
      <c r="N29" s="11">
        <v>11</v>
      </c>
      <c r="O29" s="22">
        <f t="shared" si="6"/>
        <v>-1.5878415508364642E-4</v>
      </c>
      <c r="P29" s="22">
        <f t="shared" si="6"/>
        <v>0.72336671454563184</v>
      </c>
      <c r="Q29" s="22">
        <f t="shared" si="6"/>
        <v>0.58038878255725634</v>
      </c>
      <c r="S29" s="6"/>
      <c r="T29" s="11">
        <v>11</v>
      </c>
      <c r="U29" s="22">
        <f t="shared" si="0"/>
        <v>1.5984697864329476</v>
      </c>
      <c r="V29" s="22">
        <f t="shared" si="1"/>
        <v>-3.529646122675</v>
      </c>
      <c r="W29" s="22">
        <f t="shared" si="2"/>
        <v>-0.10698126289821537</v>
      </c>
    </row>
    <row r="30" spans="1:23">
      <c r="A30" s="6"/>
      <c r="B30" s="11">
        <v>12</v>
      </c>
      <c r="C30" s="23">
        <v>119.12746922582294</v>
      </c>
      <c r="D30" s="22">
        <v>0.58134070784404979</v>
      </c>
      <c r="E30" s="29">
        <v>0.33887421398684553</v>
      </c>
      <c r="F30" s="11"/>
      <c r="G30" s="5">
        <f t="shared" si="3"/>
        <v>122.82733376455892</v>
      </c>
      <c r="H30" s="5">
        <f t="shared" si="4"/>
        <v>101.57465964452264</v>
      </c>
      <c r="I30" s="5">
        <f t="shared" si="5"/>
        <v>104.80050484606245</v>
      </c>
      <c r="J30" s="5"/>
      <c r="K30" s="5"/>
      <c r="L30" s="5"/>
      <c r="M30" s="6"/>
      <c r="N30" s="11">
        <v>12</v>
      </c>
      <c r="O30" s="22">
        <f t="shared" si="6"/>
        <v>-1.0774942143523429</v>
      </c>
      <c r="P30" s="22">
        <f t="shared" si="6"/>
        <v>-0.67111490789811401</v>
      </c>
      <c r="Q30" s="22">
        <f t="shared" si="6"/>
        <v>-0.85207671759473835</v>
      </c>
      <c r="S30" s="6"/>
      <c r="T30" s="11">
        <v>12</v>
      </c>
      <c r="U30" s="22">
        <f t="shared" si="0"/>
        <v>2.663139572085675</v>
      </c>
      <c r="V30" s="22">
        <f t="shared" si="1"/>
        <v>-2.1361252241060029</v>
      </c>
      <c r="W30" s="22">
        <f t="shared" si="2"/>
        <v>-2.0114502543991253</v>
      </c>
    </row>
    <row r="31" spans="1:23">
      <c r="A31" s="6">
        <v>2005</v>
      </c>
      <c r="B31" s="11">
        <v>1</v>
      </c>
      <c r="C31" s="23">
        <v>118.63968835037944</v>
      </c>
      <c r="D31" s="22">
        <v>0.58362066705220383</v>
      </c>
      <c r="E31" s="29">
        <v>0.35634489921758256</v>
      </c>
      <c r="F31" s="11"/>
      <c r="G31" s="5">
        <f t="shared" si="3"/>
        <v>122.32440337594727</v>
      </c>
      <c r="H31" s="5">
        <f t="shared" si="4"/>
        <v>101.97302514249456</v>
      </c>
      <c r="I31" s="5">
        <f t="shared" si="5"/>
        <v>110.20350264470569</v>
      </c>
      <c r="J31" s="5"/>
      <c r="K31" s="5"/>
      <c r="L31" s="5"/>
      <c r="M31" s="6">
        <v>2005</v>
      </c>
      <c r="N31" s="11">
        <v>1</v>
      </c>
      <c r="O31" s="22">
        <f t="shared" si="6"/>
        <v>-0.40946129269213416</v>
      </c>
      <c r="P31" s="22">
        <f t="shared" si="6"/>
        <v>0.39218984278762981</v>
      </c>
      <c r="Q31" s="22">
        <f t="shared" si="6"/>
        <v>5.1555074153311597</v>
      </c>
      <c r="S31" s="6">
        <v>2006</v>
      </c>
      <c r="T31" s="11">
        <v>1</v>
      </c>
      <c r="U31" s="22">
        <f t="shared" si="0"/>
        <v>5.108165516856892</v>
      </c>
      <c r="V31" s="22">
        <f t="shared" si="1"/>
        <v>-2.2333487128481275</v>
      </c>
      <c r="W31" s="22">
        <f t="shared" si="2"/>
        <v>-7.2187654637522192</v>
      </c>
    </row>
    <row r="32" spans="1:23">
      <c r="A32" s="6"/>
      <c r="B32" s="11">
        <v>2</v>
      </c>
      <c r="C32" s="23">
        <v>118.76774053679011</v>
      </c>
      <c r="D32" s="22">
        <v>0.5704905984318972</v>
      </c>
      <c r="E32" s="29">
        <v>0.34788636255447347</v>
      </c>
      <c r="F32" s="11"/>
      <c r="G32" s="5">
        <f t="shared" si="3"/>
        <v>122.45643261103267</v>
      </c>
      <c r="H32" s="5">
        <f t="shared" si="4"/>
        <v>99.678876060516558</v>
      </c>
      <c r="I32" s="5">
        <f t="shared" si="5"/>
        <v>107.58760897099238</v>
      </c>
      <c r="J32" s="5"/>
      <c r="K32" s="5"/>
      <c r="L32" s="5"/>
      <c r="M32" s="6"/>
      <c r="N32" s="11">
        <v>2</v>
      </c>
      <c r="O32" s="22">
        <f t="shared" si="6"/>
        <v>0.10793368407416123</v>
      </c>
      <c r="P32" s="22">
        <f t="shared" si="6"/>
        <v>-2.2497607369911981</v>
      </c>
      <c r="Q32" s="22">
        <f t="shared" si="6"/>
        <v>-2.3736937673813463</v>
      </c>
      <c r="S32" s="6"/>
      <c r="T32" s="11">
        <v>2</v>
      </c>
      <c r="U32" s="22">
        <f t="shared" si="0"/>
        <v>5.2642741496569645</v>
      </c>
      <c r="V32" s="22">
        <f t="shared" si="1"/>
        <v>2.0433096540840232</v>
      </c>
      <c r="W32" s="22">
        <f t="shared" si="2"/>
        <v>-2.2962885383074938</v>
      </c>
    </row>
    <row r="33" spans="1:23">
      <c r="A33" s="6"/>
      <c r="B33" s="11">
        <v>3</v>
      </c>
      <c r="C33" s="23">
        <v>120.27</v>
      </c>
      <c r="D33" s="22">
        <v>0.57409496668678195</v>
      </c>
      <c r="E33" s="29">
        <v>0.34894218174616876</v>
      </c>
      <c r="F33" s="11"/>
      <c r="G33" s="5">
        <f t="shared" si="3"/>
        <v>124.00534929404274</v>
      </c>
      <c r="H33" s="5">
        <f t="shared" si="4"/>
        <v>100.30864871153423</v>
      </c>
      <c r="I33" s="5">
        <f t="shared" si="5"/>
        <v>107.91413244120284</v>
      </c>
      <c r="J33" s="5"/>
      <c r="K33" s="5"/>
      <c r="L33" s="5"/>
      <c r="M33" s="6"/>
      <c r="N33" s="11">
        <v>3</v>
      </c>
      <c r="O33" s="22">
        <f t="shared" si="6"/>
        <v>1.2648716363721084</v>
      </c>
      <c r="P33" s="22">
        <f t="shared" si="6"/>
        <v>0.63180151693858377</v>
      </c>
      <c r="Q33" s="22">
        <f t="shared" si="6"/>
        <v>0.30349542417891034</v>
      </c>
      <c r="S33" s="6"/>
      <c r="T33" s="11">
        <v>3</v>
      </c>
      <c r="U33" s="22">
        <f t="shared" si="0"/>
        <v>4.2072004656190387</v>
      </c>
      <c r="V33" s="22">
        <f t="shared" si="1"/>
        <v>-0.20902802322449246</v>
      </c>
      <c r="W33" s="22">
        <f t="shared" si="2"/>
        <v>-0.20963503487588875</v>
      </c>
    </row>
    <row r="34" spans="1:23">
      <c r="A34" s="6"/>
      <c r="B34" s="11">
        <v>4</v>
      </c>
      <c r="C34" s="23">
        <v>121.72</v>
      </c>
      <c r="D34" s="22">
        <v>0.5679297750549076</v>
      </c>
      <c r="E34" s="29">
        <v>0.34255470999209159</v>
      </c>
      <c r="F34" s="11"/>
      <c r="G34" s="5">
        <f t="shared" si="3"/>
        <v>125.50038343785552</v>
      </c>
      <c r="H34" s="5">
        <f t="shared" si="4"/>
        <v>99.231436616800138</v>
      </c>
      <c r="I34" s="5">
        <f t="shared" si="5"/>
        <v>105.93873792345049</v>
      </c>
      <c r="J34" s="5"/>
      <c r="K34" s="5"/>
      <c r="L34" s="5"/>
      <c r="M34" s="6"/>
      <c r="N34" s="11">
        <v>4</v>
      </c>
      <c r="O34" s="22">
        <f t="shared" si="6"/>
        <v>1.2056206867880623</v>
      </c>
      <c r="P34" s="22">
        <f t="shared" si="6"/>
        <v>-1.0738975238634909</v>
      </c>
      <c r="Q34" s="22">
        <f t="shared" si="6"/>
        <v>-1.8305243929275394</v>
      </c>
      <c r="S34" s="6"/>
      <c r="T34" s="11">
        <v>4</v>
      </c>
      <c r="U34" s="22">
        <f t="shared" si="0"/>
        <v>4.9622083470259808</v>
      </c>
      <c r="V34" s="22">
        <f t="shared" si="1"/>
        <v>0.98482279223784919</v>
      </c>
      <c r="W34" s="22">
        <f t="shared" si="2"/>
        <v>3.800949128004067</v>
      </c>
    </row>
    <row r="35" spans="1:23">
      <c r="A35" s="6"/>
      <c r="B35" s="11">
        <v>5</v>
      </c>
      <c r="C35" s="23">
        <v>121.96</v>
      </c>
      <c r="D35" s="22">
        <v>0.56535869923616155</v>
      </c>
      <c r="E35" s="29">
        <v>0.34434088817630848</v>
      </c>
      <c r="F35" s="11"/>
      <c r="G35" s="5">
        <f t="shared" si="3"/>
        <v>125.74783736510727</v>
      </c>
      <c r="H35" s="5">
        <f t="shared" si="4"/>
        <v>98.782205816882623</v>
      </c>
      <c r="I35" s="5">
        <f t="shared" si="5"/>
        <v>106.4911327877532</v>
      </c>
      <c r="J35" s="5"/>
      <c r="K35" s="5"/>
      <c r="L35" s="5"/>
      <c r="M35" s="6"/>
      <c r="N35" s="11">
        <v>5</v>
      </c>
      <c r="O35" s="22">
        <f t="shared" si="6"/>
        <v>0.1971738416036691</v>
      </c>
      <c r="P35" s="22">
        <f t="shared" si="6"/>
        <v>-0.45271016447368401</v>
      </c>
      <c r="Q35" s="22">
        <f t="shared" si="6"/>
        <v>0.52142858705930928</v>
      </c>
      <c r="S35" s="6"/>
      <c r="T35" s="11">
        <v>5</v>
      </c>
      <c r="U35" s="22">
        <f t="shared" si="0"/>
        <v>7.658248606100396</v>
      </c>
      <c r="V35" s="22">
        <f t="shared" si="1"/>
        <v>0.34746363941773756</v>
      </c>
      <c r="W35" s="22">
        <f t="shared" si="2"/>
        <v>3.7774983226732757</v>
      </c>
    </row>
    <row r="36" spans="1:23">
      <c r="A36" s="6"/>
      <c r="B36" s="11">
        <v>6</v>
      </c>
      <c r="C36" s="23">
        <v>121.38</v>
      </c>
      <c r="D36" s="22">
        <v>0.56429811758194803</v>
      </c>
      <c r="E36" s="29">
        <v>0.33642869122921987</v>
      </c>
      <c r="F36" s="11"/>
      <c r="G36" s="5">
        <f t="shared" si="3"/>
        <v>125.14982370758217</v>
      </c>
      <c r="H36" s="5">
        <f t="shared" si="4"/>
        <v>98.596895861638856</v>
      </c>
      <c r="I36" s="5">
        <f t="shared" si="5"/>
        <v>104.04420056254544</v>
      </c>
      <c r="J36" s="5"/>
      <c r="K36" s="5"/>
      <c r="L36" s="5"/>
      <c r="M36" s="6"/>
      <c r="N36" s="11">
        <v>6</v>
      </c>
      <c r="O36" s="22">
        <f t="shared" si="6"/>
        <v>-0.47556575926532701</v>
      </c>
      <c r="P36" s="22">
        <f t="shared" si="6"/>
        <v>-0.18759446978465433</v>
      </c>
      <c r="Q36" s="22">
        <f t="shared" si="6"/>
        <v>-2.2977802575212767</v>
      </c>
      <c r="S36" s="6"/>
      <c r="T36" s="11">
        <v>6</v>
      </c>
      <c r="U36" s="22">
        <f t="shared" si="0"/>
        <v>12.522656121272064</v>
      </c>
      <c r="V36" s="22">
        <f t="shared" si="1"/>
        <v>0.646341597977243</v>
      </c>
      <c r="W36" s="22">
        <f t="shared" si="2"/>
        <v>4.7697206414879112</v>
      </c>
    </row>
    <row r="37" spans="1:23">
      <c r="A37" s="6"/>
      <c r="B37" s="11">
        <v>7</v>
      </c>
      <c r="C37" s="23">
        <v>120.48</v>
      </c>
      <c r="D37" s="22">
        <v>0.56068421169249238</v>
      </c>
      <c r="E37" s="29">
        <v>0.32907066546063324</v>
      </c>
      <c r="F37" s="11"/>
      <c r="G37" s="5">
        <f t="shared" si="3"/>
        <v>124.22187148038806</v>
      </c>
      <c r="H37" s="5">
        <f t="shared" si="4"/>
        <v>97.965456748988132</v>
      </c>
      <c r="I37" s="5">
        <f t="shared" si="5"/>
        <v>101.76865175006438</v>
      </c>
      <c r="J37" s="5"/>
      <c r="K37" s="5"/>
      <c r="L37" s="5"/>
      <c r="M37" s="6"/>
      <c r="N37" s="11">
        <v>7</v>
      </c>
      <c r="O37" s="22">
        <f t="shared" si="6"/>
        <v>-0.74147305981214273</v>
      </c>
      <c r="P37" s="22">
        <f t="shared" si="6"/>
        <v>-0.64042494150812201</v>
      </c>
      <c r="Q37" s="22">
        <f t="shared" si="6"/>
        <v>-2.1870981757538059</v>
      </c>
      <c r="S37" s="6"/>
      <c r="T37" s="11">
        <v>7</v>
      </c>
      <c r="U37" s="22">
        <f t="shared" si="0"/>
        <v>14.342629482071715</v>
      </c>
      <c r="V37" s="22">
        <f t="shared" si="1"/>
        <v>4.8191761522921031</v>
      </c>
      <c r="W37" s="22">
        <f t="shared" si="2"/>
        <v>5.5376538927149452</v>
      </c>
    </row>
    <row r="38" spans="1:23">
      <c r="A38" s="6"/>
      <c r="B38" s="11">
        <v>8</v>
      </c>
      <c r="C38" s="23">
        <v>121.73</v>
      </c>
      <c r="D38" s="22">
        <v>0.55444865391688924</v>
      </c>
      <c r="E38" s="29">
        <v>0.33065465296202434</v>
      </c>
      <c r="F38" s="11"/>
      <c r="G38" s="5">
        <f t="shared" si="3"/>
        <v>125.51069401815769</v>
      </c>
      <c r="H38" s="5">
        <f t="shared" si="4"/>
        <v>96.875949941354492</v>
      </c>
      <c r="I38" s="5">
        <f t="shared" si="5"/>
        <v>102.2585169654274</v>
      </c>
      <c r="J38" s="5"/>
      <c r="K38" s="5"/>
      <c r="L38" s="5"/>
      <c r="M38" s="6"/>
      <c r="N38" s="11">
        <v>8</v>
      </c>
      <c r="O38" s="22">
        <f t="shared" si="6"/>
        <v>1.0375166002656062</v>
      </c>
      <c r="P38" s="22">
        <f t="shared" si="6"/>
        <v>-1.1121336477052595</v>
      </c>
      <c r="Q38" s="22">
        <f t="shared" si="6"/>
        <v>0.48135177870499329</v>
      </c>
      <c r="S38" s="6"/>
      <c r="T38" s="11">
        <v>8</v>
      </c>
      <c r="U38" s="22">
        <f t="shared" si="0"/>
        <v>12.322352747884642</v>
      </c>
      <c r="V38" s="22">
        <f t="shared" si="1"/>
        <v>6.9674371272265629</v>
      </c>
      <c r="W38" s="22">
        <f t="shared" si="2"/>
        <v>5.7952048363740207</v>
      </c>
    </row>
    <row r="39" spans="1:23">
      <c r="A39" s="6"/>
      <c r="B39" s="11">
        <v>9</v>
      </c>
      <c r="C39" s="23">
        <v>122.68</v>
      </c>
      <c r="D39" s="22">
        <v>0.55467704667731754</v>
      </c>
      <c r="E39" s="29">
        <v>0.33358264933419374</v>
      </c>
      <c r="F39" s="11"/>
      <c r="G39" s="5">
        <f t="shared" si="3"/>
        <v>126.49019914686261</v>
      </c>
      <c r="H39" s="5">
        <f t="shared" si="4"/>
        <v>96.915855828887828</v>
      </c>
      <c r="I39" s="5">
        <f t="shared" si="5"/>
        <v>103.16403141688313</v>
      </c>
      <c r="J39" s="5"/>
      <c r="K39" s="5"/>
      <c r="L39" s="5"/>
      <c r="M39" s="6"/>
      <c r="N39" s="11">
        <v>9</v>
      </c>
      <c r="O39" s="22">
        <f t="shared" si="6"/>
        <v>0.78041567403269185</v>
      </c>
      <c r="P39" s="22">
        <f t="shared" si="6"/>
        <v>4.1192770297988707E-2</v>
      </c>
      <c r="Q39" s="22">
        <f t="shared" si="6"/>
        <v>0.88551494616519366</v>
      </c>
      <c r="S39" s="6"/>
      <c r="T39" s="11">
        <v>9</v>
      </c>
      <c r="U39" s="22">
        <f t="shared" ref="U39:U70" si="7">((G51-G39)/G39)*100</f>
        <v>11.191718291490037</v>
      </c>
      <c r="V39" s="22">
        <f t="shared" ref="V39:V70" si="8">((H51-H39)/H39)*100</f>
        <v>7.8121734288268376</v>
      </c>
      <c r="W39" s="22">
        <f t="shared" ref="W39:W70" si="9">((I51-I39)/I39)*100</f>
        <v>6.0711117127074914</v>
      </c>
    </row>
    <row r="40" spans="1:23">
      <c r="A40" s="6"/>
      <c r="B40" s="11">
        <v>10</v>
      </c>
      <c r="C40" s="23">
        <v>123.52</v>
      </c>
      <c r="D40" s="22">
        <v>0.56279671171572643</v>
      </c>
      <c r="E40" s="29">
        <v>0.34638645948919528</v>
      </c>
      <c r="F40" s="11"/>
      <c r="G40" s="5">
        <f t="shared" si="3"/>
        <v>127.3562878922438</v>
      </c>
      <c r="H40" s="5">
        <f t="shared" si="4"/>
        <v>98.334562968393968</v>
      </c>
      <c r="I40" s="5">
        <f t="shared" si="5"/>
        <v>107.12374777420204</v>
      </c>
      <c r="J40" s="5"/>
      <c r="K40" s="5"/>
      <c r="L40" s="5"/>
      <c r="M40" s="6"/>
      <c r="N40" s="11">
        <v>10</v>
      </c>
      <c r="O40" s="22">
        <f t="shared" si="6"/>
        <v>0.68470818389305454</v>
      </c>
      <c r="P40" s="22">
        <f t="shared" si="6"/>
        <v>1.4638545234651519</v>
      </c>
      <c r="Q40" s="22">
        <f t="shared" si="6"/>
        <v>3.8382722184612978</v>
      </c>
      <c r="S40" s="6"/>
      <c r="T40" s="11">
        <v>10</v>
      </c>
      <c r="U40" s="22">
        <f t="shared" si="7"/>
        <v>10.9375</v>
      </c>
      <c r="V40" s="22">
        <f t="shared" si="8"/>
        <v>7.1787382175196974</v>
      </c>
      <c r="W40" s="22">
        <f t="shared" si="9"/>
        <v>3.8684948355560924</v>
      </c>
    </row>
    <row r="41" spans="1:23">
      <c r="A41" s="6"/>
      <c r="B41" s="11">
        <v>11</v>
      </c>
      <c r="C41" s="23">
        <v>122.35</v>
      </c>
      <c r="D41" s="22">
        <v>0.56461062416041807</v>
      </c>
      <c r="E41" s="29">
        <v>0.34142084964189889</v>
      </c>
      <c r="F41" s="11"/>
      <c r="G41" s="5">
        <f t="shared" si="3"/>
        <v>126.14994999689142</v>
      </c>
      <c r="H41" s="5">
        <f t="shared" si="4"/>
        <v>98.651498522206836</v>
      </c>
      <c r="I41" s="5">
        <f t="shared" si="5"/>
        <v>105.58807938343614</v>
      </c>
      <c r="J41" s="5"/>
      <c r="K41" s="5"/>
      <c r="L41" s="5"/>
      <c r="M41" s="6"/>
      <c r="N41" s="11">
        <v>11</v>
      </c>
      <c r="O41" s="22">
        <f t="shared" si="6"/>
        <v>-0.94721502590673778</v>
      </c>
      <c r="P41" s="22">
        <f t="shared" si="6"/>
        <v>0.32230331253390093</v>
      </c>
      <c r="Q41" s="22">
        <f t="shared" si="6"/>
        <v>-1.4335461768970443</v>
      </c>
      <c r="S41" s="6"/>
      <c r="T41" s="11">
        <v>11</v>
      </c>
      <c r="U41" s="22">
        <f t="shared" si="7"/>
        <v>11.671434409480977</v>
      </c>
      <c r="V41" s="22">
        <f t="shared" si="8"/>
        <v>7.4415782425912234</v>
      </c>
      <c r="W41" s="22">
        <f t="shared" si="9"/>
        <v>6.9112441955617721</v>
      </c>
    </row>
    <row r="42" spans="1:23">
      <c r="A42" s="6"/>
      <c r="B42" s="11">
        <v>12</v>
      </c>
      <c r="C42" s="23">
        <v>122.3</v>
      </c>
      <c r="D42" s="22">
        <v>0.56892254234579664</v>
      </c>
      <c r="E42" s="29">
        <v>0.33205792774751425</v>
      </c>
      <c r="F42" s="11"/>
      <c r="G42" s="5">
        <f t="shared" si="3"/>
        <v>126.09839709538063</v>
      </c>
      <c r="H42" s="5">
        <f t="shared" si="4"/>
        <v>99.404897718556171</v>
      </c>
      <c r="I42" s="5">
        <f t="shared" si="5"/>
        <v>102.69249482472476</v>
      </c>
      <c r="J42" s="5"/>
      <c r="K42" s="5"/>
      <c r="L42" s="5"/>
      <c r="M42" s="6"/>
      <c r="N42" s="11">
        <v>12</v>
      </c>
      <c r="O42" s="22">
        <f t="shared" si="6"/>
        <v>-4.0866366979978266E-2</v>
      </c>
      <c r="P42" s="22">
        <f t="shared" si="6"/>
        <v>0.76369767072493266</v>
      </c>
      <c r="Q42" s="22">
        <f t="shared" si="6"/>
        <v>-2.7423404001849989</v>
      </c>
      <c r="S42" s="6"/>
      <c r="T42" s="11">
        <v>12</v>
      </c>
      <c r="U42" s="22">
        <f t="shared" si="7"/>
        <v>11.578086672117724</v>
      </c>
      <c r="V42" s="22">
        <f t="shared" si="8"/>
        <v>6.846543413145814</v>
      </c>
      <c r="W42" s="22">
        <f t="shared" si="9"/>
        <v>10.939980510650351</v>
      </c>
    </row>
    <row r="43" spans="1:23">
      <c r="A43" s="6">
        <v>2006</v>
      </c>
      <c r="B43" s="11">
        <v>1</v>
      </c>
      <c r="C43" s="23">
        <v>124.7</v>
      </c>
      <c r="D43" s="22">
        <v>0.5705863823966778</v>
      </c>
      <c r="E43" s="29">
        <v>0.33062119670102119</v>
      </c>
      <c r="F43" s="11"/>
      <c r="G43" s="5">
        <f t="shared" si="3"/>
        <v>128.57293636789834</v>
      </c>
      <c r="H43" s="5">
        <f t="shared" si="4"/>
        <v>99.695611898022364</v>
      </c>
      <c r="I43" s="5">
        <f t="shared" si="5"/>
        <v>102.24817025594442</v>
      </c>
      <c r="J43" s="5"/>
      <c r="K43" s="5"/>
      <c r="L43" s="5"/>
      <c r="M43" s="6">
        <v>2006</v>
      </c>
      <c r="N43" s="11">
        <v>1</v>
      </c>
      <c r="O43" s="22">
        <f t="shared" si="6"/>
        <v>1.96238757154539</v>
      </c>
      <c r="P43" s="22">
        <f t="shared" si="6"/>
        <v>0.29245458336397856</v>
      </c>
      <c r="Q43" s="22">
        <f t="shared" si="6"/>
        <v>-0.4326748216008553</v>
      </c>
      <c r="S43" s="6">
        <v>2007</v>
      </c>
      <c r="T43" s="11">
        <v>1</v>
      </c>
      <c r="U43" s="22">
        <f t="shared" si="7"/>
        <v>9.3744987971130218</v>
      </c>
      <c r="V43" s="22">
        <f t="shared" si="8"/>
        <v>8.8363634458963514</v>
      </c>
      <c r="W43" s="22">
        <f t="shared" si="9"/>
        <v>12.236754601204622</v>
      </c>
    </row>
    <row r="44" spans="1:23">
      <c r="A44" s="6"/>
      <c r="B44" s="11">
        <v>2</v>
      </c>
      <c r="C44" s="23">
        <v>125.02</v>
      </c>
      <c r="D44" s="22">
        <v>0.58214748790529791</v>
      </c>
      <c r="E44" s="29">
        <v>0.33989788788480035</v>
      </c>
      <c r="F44" s="11"/>
      <c r="G44" s="5">
        <f t="shared" si="3"/>
        <v>128.90287493756736</v>
      </c>
      <c r="H44" s="5">
        <f t="shared" si="4"/>
        <v>101.71562415814354</v>
      </c>
      <c r="I44" s="5">
        <f t="shared" si="5"/>
        <v>105.11708703755239</v>
      </c>
      <c r="J44" s="5"/>
      <c r="K44" s="5"/>
      <c r="L44" s="5"/>
      <c r="M44" s="6"/>
      <c r="N44" s="11">
        <v>2</v>
      </c>
      <c r="O44" s="22">
        <f t="shared" si="6"/>
        <v>0.25661587810745767</v>
      </c>
      <c r="P44" s="22">
        <f t="shared" si="6"/>
        <v>2.0261797100833561</v>
      </c>
      <c r="Q44" s="22">
        <f t="shared" si="6"/>
        <v>2.8058367933886701</v>
      </c>
      <c r="S44" s="6"/>
      <c r="T44" s="11">
        <v>2</v>
      </c>
      <c r="U44" s="22">
        <f t="shared" si="7"/>
        <v>10.126379779235275</v>
      </c>
      <c r="V44" s="22">
        <f t="shared" si="8"/>
        <v>12.355256474042015</v>
      </c>
      <c r="W44" s="22">
        <f t="shared" si="9"/>
        <v>12.683541561554213</v>
      </c>
    </row>
    <row r="45" spans="1:23">
      <c r="A45" s="6"/>
      <c r="B45" s="11">
        <v>3</v>
      </c>
      <c r="C45" s="23">
        <v>125.33</v>
      </c>
      <c r="D45" s="22">
        <v>0.57289494732648527</v>
      </c>
      <c r="E45" s="29">
        <v>0.34821067668176858</v>
      </c>
      <c r="F45" s="11"/>
      <c r="G45" s="5">
        <f t="shared" si="3"/>
        <v>129.22250292693423</v>
      </c>
      <c r="H45" s="5">
        <f t="shared" si="4"/>
        <v>100.09897552600931</v>
      </c>
      <c r="I45" s="5">
        <f t="shared" si="5"/>
        <v>107.68790661202371</v>
      </c>
      <c r="J45" s="5"/>
      <c r="K45" s="5"/>
      <c r="L45" s="5"/>
      <c r="M45" s="6"/>
      <c r="N45" s="11">
        <v>3</v>
      </c>
      <c r="O45" s="22">
        <f t="shared" si="6"/>
        <v>0.24796032634778142</v>
      </c>
      <c r="P45" s="22">
        <f t="shared" si="6"/>
        <v>-1.5893808306388857</v>
      </c>
      <c r="Q45" s="22">
        <f t="shared" si="6"/>
        <v>2.4456723896400465</v>
      </c>
      <c r="S45" s="6"/>
      <c r="T45" s="11">
        <v>3</v>
      </c>
      <c r="U45" s="22">
        <f t="shared" si="7"/>
        <v>10.92316285007575</v>
      </c>
      <c r="V45" s="22">
        <f t="shared" si="8"/>
        <v>14.987265407462857</v>
      </c>
      <c r="W45" s="22">
        <f t="shared" si="9"/>
        <v>11.785232366915704</v>
      </c>
    </row>
    <row r="46" spans="1:23">
      <c r="A46" s="6"/>
      <c r="B46" s="11">
        <v>4</v>
      </c>
      <c r="C46" s="23">
        <v>127.76</v>
      </c>
      <c r="D46" s="22">
        <v>0.57352287692355353</v>
      </c>
      <c r="E46" s="29">
        <v>0.35557504025447295</v>
      </c>
      <c r="F46" s="11"/>
      <c r="G46" s="5">
        <f t="shared" si="3"/>
        <v>131.7279739403584</v>
      </c>
      <c r="H46" s="5">
        <f t="shared" si="4"/>
        <v>100.20869042166744</v>
      </c>
      <c r="I46" s="5">
        <f t="shared" si="5"/>
        <v>109.96541545877039</v>
      </c>
      <c r="J46" s="5"/>
      <c r="K46" s="5"/>
      <c r="L46" s="5"/>
      <c r="M46" s="6"/>
      <c r="N46" s="11">
        <v>4</v>
      </c>
      <c r="O46" s="22">
        <f t="shared" si="6"/>
        <v>1.938881353227486</v>
      </c>
      <c r="P46" s="22">
        <f t="shared" si="6"/>
        <v>0.10960641213517858</v>
      </c>
      <c r="Q46" s="22">
        <f t="shared" si="6"/>
        <v>2.1149160740509676</v>
      </c>
      <c r="S46" s="6"/>
      <c r="T46" s="11">
        <v>4</v>
      </c>
      <c r="U46" s="22">
        <f t="shared" si="7"/>
        <v>9.6822166562303718</v>
      </c>
      <c r="V46" s="22">
        <f t="shared" si="8"/>
        <v>13.905660080838759</v>
      </c>
      <c r="W46" s="22">
        <f t="shared" si="9"/>
        <v>9.9447364421578985</v>
      </c>
    </row>
    <row r="47" spans="1:23">
      <c r="A47" s="6"/>
      <c r="B47" s="11">
        <v>5</v>
      </c>
      <c r="C47" s="23">
        <v>131.30000000000001</v>
      </c>
      <c r="D47" s="22">
        <v>0.56732311514829226</v>
      </c>
      <c r="E47" s="29">
        <v>0.35734835945144688</v>
      </c>
      <c r="F47" s="11"/>
      <c r="G47" s="5">
        <f t="shared" si="3"/>
        <v>135.37791936732199</v>
      </c>
      <c r="H47" s="5">
        <f t="shared" si="4"/>
        <v>99.125438064311084</v>
      </c>
      <c r="I47" s="5">
        <f t="shared" si="5"/>
        <v>110.51383354260635</v>
      </c>
      <c r="J47" s="5"/>
      <c r="K47" s="5"/>
      <c r="L47" s="5"/>
      <c r="M47" s="6"/>
      <c r="N47" s="11">
        <v>5</v>
      </c>
      <c r="O47" s="22">
        <f t="shared" si="6"/>
        <v>2.7708202880400781</v>
      </c>
      <c r="P47" s="22">
        <f t="shared" si="6"/>
        <v>-1.0809964213663983</v>
      </c>
      <c r="Q47" s="22">
        <f t="shared" si="6"/>
        <v>0.49871869400754881</v>
      </c>
      <c r="S47" s="6"/>
      <c r="T47" s="11">
        <v>5</v>
      </c>
      <c r="U47" s="22">
        <f t="shared" si="7"/>
        <v>7.1439451637470803</v>
      </c>
      <c r="V47" s="22">
        <f t="shared" si="8"/>
        <v>14.972119912529092</v>
      </c>
      <c r="W47" s="22">
        <f t="shared" si="9"/>
        <v>7.944686573826977</v>
      </c>
    </row>
    <row r="48" spans="1:23">
      <c r="A48" s="6"/>
      <c r="B48" s="11">
        <v>6</v>
      </c>
      <c r="C48" s="23">
        <v>136.58000000000001</v>
      </c>
      <c r="D48" s="22">
        <v>0.56794541105248264</v>
      </c>
      <c r="E48" s="29">
        <v>0.35247539995866767</v>
      </c>
      <c r="F48" s="11"/>
      <c r="G48" s="5">
        <f t="shared" si="3"/>
        <v>140.82190576686091</v>
      </c>
      <c r="H48" s="5">
        <f t="shared" si="4"/>
        <v>99.234168613906931</v>
      </c>
      <c r="I48" s="5">
        <f t="shared" si="5"/>
        <v>109.00681827304825</v>
      </c>
      <c r="J48" s="5"/>
      <c r="K48" s="5"/>
      <c r="L48" s="5"/>
      <c r="M48" s="6"/>
      <c r="N48" s="11">
        <v>6</v>
      </c>
      <c r="O48" s="22">
        <f t="shared" si="6"/>
        <v>4.0213252094440177</v>
      </c>
      <c r="P48" s="22">
        <f t="shared" si="6"/>
        <v>0.10968985531776894</v>
      </c>
      <c r="Q48" s="22">
        <f t="shared" si="6"/>
        <v>-1.3636440084010812</v>
      </c>
      <c r="S48" s="6"/>
      <c r="T48" s="11">
        <v>6</v>
      </c>
      <c r="U48" s="22">
        <f t="shared" si="7"/>
        <v>2.8920779030604216</v>
      </c>
      <c r="V48" s="22">
        <f t="shared" si="8"/>
        <v>15.554366036672516</v>
      </c>
      <c r="W48" s="22">
        <f t="shared" si="9"/>
        <v>11.076461643243393</v>
      </c>
    </row>
    <row r="49" spans="1:23">
      <c r="A49" s="6"/>
      <c r="B49" s="11">
        <v>7</v>
      </c>
      <c r="C49" s="23">
        <v>137.76</v>
      </c>
      <c r="D49" s="22">
        <v>0.58770457151204392</v>
      </c>
      <c r="E49" s="29">
        <v>0.34729345997629701</v>
      </c>
      <c r="F49" s="11"/>
      <c r="G49" s="5">
        <f t="shared" si="3"/>
        <v>142.03855424251543</v>
      </c>
      <c r="H49" s="5">
        <f t="shared" si="4"/>
        <v>102.6865846781194</v>
      </c>
      <c r="I49" s="5">
        <f t="shared" si="5"/>
        <v>107.40424745526533</v>
      </c>
      <c r="J49" s="5"/>
      <c r="K49" s="5"/>
      <c r="L49" s="5"/>
      <c r="M49" s="6"/>
      <c r="N49" s="11">
        <v>7</v>
      </c>
      <c r="O49" s="22">
        <f t="shared" si="6"/>
        <v>0.86396251281299752</v>
      </c>
      <c r="P49" s="22">
        <f t="shared" si="6"/>
        <v>3.4790597960717338</v>
      </c>
      <c r="Q49" s="22">
        <f t="shared" si="6"/>
        <v>-1.4701564940357053</v>
      </c>
      <c r="S49" s="6"/>
      <c r="T49" s="11">
        <v>7</v>
      </c>
      <c r="U49" s="22">
        <f t="shared" si="7"/>
        <v>2.0760743321718467</v>
      </c>
      <c r="V49" s="22">
        <f t="shared" si="8"/>
        <v>16.139400717421889</v>
      </c>
      <c r="W49" s="22">
        <f t="shared" si="9"/>
        <v>15.854017431845598</v>
      </c>
    </row>
    <row r="50" spans="1:23">
      <c r="A50" s="6"/>
      <c r="B50" s="11">
        <v>8</v>
      </c>
      <c r="C50" s="23">
        <v>136.72999999999999</v>
      </c>
      <c r="D50" s="22">
        <v>0.59307951528130243</v>
      </c>
      <c r="E50" s="29">
        <v>0.34981676740217538</v>
      </c>
      <c r="F50" s="11"/>
      <c r="G50" s="5">
        <f t="shared" si="3"/>
        <v>140.97656447139323</v>
      </c>
      <c r="H50" s="5">
        <f t="shared" si="4"/>
        <v>103.62572084492184</v>
      </c>
      <c r="I50" s="5">
        <f t="shared" si="5"/>
        <v>108.1846074862122</v>
      </c>
      <c r="J50" s="5"/>
      <c r="K50" s="5"/>
      <c r="L50" s="5"/>
      <c r="M50" s="6"/>
      <c r="N50" s="11">
        <v>8</v>
      </c>
      <c r="O50" s="22">
        <f t="shared" si="6"/>
        <v>-0.74767711962835604</v>
      </c>
      <c r="P50" s="22">
        <f t="shared" si="6"/>
        <v>0.91456558784796549</v>
      </c>
      <c r="Q50" s="22">
        <f t="shared" si="6"/>
        <v>0.72656347345284644</v>
      </c>
      <c r="S50" s="6"/>
      <c r="T50" s="11">
        <v>8</v>
      </c>
      <c r="U50" s="22">
        <f t="shared" si="7"/>
        <v>3.7226651064140506</v>
      </c>
      <c r="V50" s="22">
        <f t="shared" si="8"/>
        <v>16.159822971659977</v>
      </c>
      <c r="W50" s="22">
        <f t="shared" si="9"/>
        <v>16.714046713240389</v>
      </c>
    </row>
    <row r="51" spans="1:23">
      <c r="A51" s="6"/>
      <c r="B51" s="11">
        <v>9</v>
      </c>
      <c r="C51" s="23">
        <v>136.41</v>
      </c>
      <c r="D51" s="22">
        <v>0.5980093795336443</v>
      </c>
      <c r="E51" s="29">
        <v>0.35383482462948201</v>
      </c>
      <c r="F51" s="11"/>
      <c r="G51" s="5">
        <f t="shared" si="3"/>
        <v>140.64662590172421</v>
      </c>
      <c r="H51" s="5">
        <f t="shared" si="4"/>
        <v>104.48709056627233</v>
      </c>
      <c r="I51" s="5">
        <f t="shared" si="5"/>
        <v>109.42723501153476</v>
      </c>
      <c r="J51" s="5"/>
      <c r="K51" s="5"/>
      <c r="L51" s="5"/>
      <c r="M51" s="6"/>
      <c r="N51" s="11">
        <v>9</v>
      </c>
      <c r="O51" s="22">
        <f t="shared" si="6"/>
        <v>-0.23403788488261523</v>
      </c>
      <c r="P51" s="22">
        <f t="shared" si="6"/>
        <v>0.83123158452093526</v>
      </c>
      <c r="Q51" s="22">
        <f t="shared" si="6"/>
        <v>1.1486176769471852</v>
      </c>
      <c r="S51" s="6"/>
      <c r="T51" s="11">
        <v>9</v>
      </c>
      <c r="U51" s="22">
        <f t="shared" si="7"/>
        <v>5.0216259804999126</v>
      </c>
      <c r="V51" s="22">
        <f t="shared" si="8"/>
        <v>17.688911405994837</v>
      </c>
      <c r="W51" s="22">
        <f t="shared" si="9"/>
        <v>16.997080183475774</v>
      </c>
    </row>
    <row r="52" spans="1:23">
      <c r="A52" s="6"/>
      <c r="B52" s="11">
        <v>10</v>
      </c>
      <c r="C52" s="23">
        <v>137.03</v>
      </c>
      <c r="D52" s="22">
        <v>0.60319841434660726</v>
      </c>
      <c r="E52" s="29">
        <v>0.35978640178560051</v>
      </c>
      <c r="F52" s="11"/>
      <c r="G52" s="5">
        <f t="shared" si="3"/>
        <v>141.28588188045796</v>
      </c>
      <c r="H52" s="5">
        <f t="shared" si="4"/>
        <v>105.39374382123704</v>
      </c>
      <c r="I52" s="5">
        <f t="shared" si="5"/>
        <v>111.26782442450119</v>
      </c>
      <c r="J52" s="5"/>
      <c r="K52" s="5"/>
      <c r="L52" s="5"/>
      <c r="M52" s="6"/>
      <c r="N52" s="11">
        <v>10</v>
      </c>
      <c r="O52" s="22">
        <f t="shared" si="6"/>
        <v>0.45451213254161743</v>
      </c>
      <c r="P52" s="22">
        <f t="shared" si="6"/>
        <v>0.86771796405762902</v>
      </c>
      <c r="Q52" s="22">
        <f t="shared" si="6"/>
        <v>1.6820213110313957</v>
      </c>
      <c r="S52" s="6"/>
      <c r="T52" s="11">
        <v>10</v>
      </c>
      <c r="U52" s="22">
        <f t="shared" si="7"/>
        <v>4.4077939137414424</v>
      </c>
      <c r="V52" s="22">
        <f t="shared" si="8"/>
        <v>19.439524242564378</v>
      </c>
      <c r="W52" s="22">
        <f t="shared" si="9"/>
        <v>18.78012725298742</v>
      </c>
    </row>
    <row r="53" spans="1:23">
      <c r="A53" s="6"/>
      <c r="B53" s="11">
        <v>11</v>
      </c>
      <c r="C53" s="23">
        <v>136.63</v>
      </c>
      <c r="D53" s="22">
        <v>0.60662656552329808</v>
      </c>
      <c r="E53" s="29">
        <v>0.36501727829521241</v>
      </c>
      <c r="F53" s="11"/>
      <c r="G53" s="5">
        <f t="shared" si="3"/>
        <v>140.87345866837165</v>
      </c>
      <c r="H53" s="5">
        <f t="shared" si="4"/>
        <v>105.99272697222558</v>
      </c>
      <c r="I53" s="5">
        <f t="shared" si="5"/>
        <v>112.88552939102902</v>
      </c>
      <c r="J53" s="5"/>
      <c r="K53" s="5"/>
      <c r="L53" s="5"/>
      <c r="M53" s="6"/>
      <c r="N53" s="11">
        <v>11</v>
      </c>
      <c r="O53" s="22">
        <f t="shared" si="6"/>
        <v>-0.29190688170475604</v>
      </c>
      <c r="P53" s="22">
        <f t="shared" si="6"/>
        <v>0.56832894370324916</v>
      </c>
      <c r="Q53" s="22">
        <f t="shared" si="6"/>
        <v>1.4538838832294272</v>
      </c>
      <c r="S53" s="6"/>
      <c r="T53" s="11">
        <v>11</v>
      </c>
      <c r="U53" s="22">
        <f t="shared" si="7"/>
        <v>5.6502964209909443</v>
      </c>
      <c r="V53" s="22">
        <f t="shared" si="8"/>
        <v>19.205349584674153</v>
      </c>
      <c r="W53" s="22">
        <f t="shared" si="9"/>
        <v>23.520827443814646</v>
      </c>
    </row>
    <row r="54" spans="1:23">
      <c r="A54" s="6"/>
      <c r="B54" s="11">
        <v>12</v>
      </c>
      <c r="C54" s="23">
        <v>136.46</v>
      </c>
      <c r="D54" s="22">
        <v>0.60787407119467429</v>
      </c>
      <c r="E54" s="29">
        <v>0.36838500032716182</v>
      </c>
      <c r="F54" s="11"/>
      <c r="G54" s="5">
        <f t="shared" si="3"/>
        <v>140.69817880323498</v>
      </c>
      <c r="H54" s="5">
        <f t="shared" si="4"/>
        <v>106.21069719565031</v>
      </c>
      <c r="I54" s="5">
        <f t="shared" si="5"/>
        <v>113.92703374445027</v>
      </c>
      <c r="J54" s="5"/>
      <c r="K54" s="5"/>
      <c r="L54" s="5"/>
      <c r="M54" s="6"/>
      <c r="N54" s="11">
        <v>12</v>
      </c>
      <c r="O54" s="22">
        <f t="shared" si="6"/>
        <v>-0.12442362585084046</v>
      </c>
      <c r="P54" s="22">
        <f t="shared" si="6"/>
        <v>0.20564639636250306</v>
      </c>
      <c r="Q54" s="22">
        <f t="shared" si="6"/>
        <v>0.92261989560551583</v>
      </c>
      <c r="S54" s="6"/>
      <c r="T54" s="11">
        <v>12</v>
      </c>
      <c r="U54" s="22">
        <f t="shared" si="7"/>
        <v>5.943133518979864</v>
      </c>
      <c r="V54" s="22">
        <f t="shared" si="8"/>
        <v>19.619265797241386</v>
      </c>
      <c r="W54" s="22">
        <f t="shared" si="9"/>
        <v>24.781087372020057</v>
      </c>
    </row>
    <row r="55" spans="1:23">
      <c r="A55" s="6">
        <v>2007</v>
      </c>
      <c r="B55" s="11">
        <v>1</v>
      </c>
      <c r="C55" s="23">
        <v>136.38999999999999</v>
      </c>
      <c r="D55" s="22">
        <v>0.62100546891803998</v>
      </c>
      <c r="E55" s="29">
        <v>0.37107850120089131</v>
      </c>
      <c r="F55" s="11"/>
      <c r="G55" s="5">
        <f t="shared" si="3"/>
        <v>140.62600474111986</v>
      </c>
      <c r="H55" s="5">
        <f t="shared" si="4"/>
        <v>108.50507850494191</v>
      </c>
      <c r="I55" s="5">
        <f t="shared" si="5"/>
        <v>114.76002793438623</v>
      </c>
      <c r="J55" s="5"/>
      <c r="K55" s="5"/>
      <c r="L55" s="5"/>
      <c r="M55" s="6">
        <v>2007</v>
      </c>
      <c r="N55" s="11">
        <v>1</v>
      </c>
      <c r="O55" s="22">
        <f t="shared" si="6"/>
        <v>-5.1297083394418935E-2</v>
      </c>
      <c r="P55" s="22">
        <f t="shared" si="6"/>
        <v>2.1602167859468278</v>
      </c>
      <c r="Q55" s="22">
        <f t="shared" si="6"/>
        <v>0.73116464333166875</v>
      </c>
      <c r="S55" s="6">
        <v>2008</v>
      </c>
      <c r="T55" s="11">
        <v>1</v>
      </c>
      <c r="U55" s="22">
        <f t="shared" si="7"/>
        <v>6.444754014223891</v>
      </c>
      <c r="V55" s="22">
        <f t="shared" si="8"/>
        <v>17.873475945169222</v>
      </c>
      <c r="W55" s="22">
        <f t="shared" si="9"/>
        <v>27.209267550438593</v>
      </c>
    </row>
    <row r="56" spans="1:23">
      <c r="A56" s="6"/>
      <c r="B56" s="11">
        <v>2</v>
      </c>
      <c r="C56" s="23">
        <v>137.68</v>
      </c>
      <c r="D56" s="22">
        <v>0.65407330309319001</v>
      </c>
      <c r="E56" s="29">
        <v>0.3830089777615141</v>
      </c>
      <c r="F56" s="11"/>
      <c r="G56" s="5">
        <f t="shared" si="3"/>
        <v>141.95606960009812</v>
      </c>
      <c r="H56" s="5">
        <f t="shared" si="4"/>
        <v>114.28285039705482</v>
      </c>
      <c r="I56" s="5">
        <f t="shared" si="5"/>
        <v>118.44965646025547</v>
      </c>
      <c r="J56" s="5"/>
      <c r="K56" s="5"/>
      <c r="L56" s="5"/>
      <c r="M56" s="6"/>
      <c r="N56" s="11">
        <v>2</v>
      </c>
      <c r="O56" s="22">
        <f t="shared" si="6"/>
        <v>0.94581714201921185</v>
      </c>
      <c r="P56" s="22">
        <f t="shared" si="6"/>
        <v>5.3248861451676275</v>
      </c>
      <c r="Q56" s="22">
        <f t="shared" si="6"/>
        <v>3.2150815857057604</v>
      </c>
      <c r="S56" s="7"/>
      <c r="T56" s="11">
        <v>2</v>
      </c>
      <c r="U56" s="22">
        <f t="shared" si="7"/>
        <v>8.1493317838465824</v>
      </c>
      <c r="V56" s="22">
        <f t="shared" si="8"/>
        <v>18.464380267681108</v>
      </c>
      <c r="W56" s="22">
        <f t="shared" si="9"/>
        <v>26.6710465690295</v>
      </c>
    </row>
    <row r="57" spans="1:23">
      <c r="A57" s="6"/>
      <c r="B57" s="11">
        <v>3</v>
      </c>
      <c r="C57" s="23">
        <v>139.02000000000001</v>
      </c>
      <c r="D57" s="22">
        <v>0.65875623358824997</v>
      </c>
      <c r="E57" s="29">
        <v>0.38924811405512472</v>
      </c>
      <c r="F57" s="11"/>
      <c r="G57" s="5">
        <f t="shared" si="3"/>
        <v>143.33768736058715</v>
      </c>
      <c r="H57" s="5">
        <f t="shared" si="4"/>
        <v>115.10107465824362</v>
      </c>
      <c r="I57" s="5">
        <f t="shared" si="5"/>
        <v>120.37917663731788</v>
      </c>
      <c r="J57" s="5"/>
      <c r="K57" s="5"/>
      <c r="L57" s="5"/>
      <c r="M57" s="6"/>
      <c r="N57" s="11">
        <v>3</v>
      </c>
      <c r="O57" s="22">
        <f t="shared" si="6"/>
        <v>0.97327135386402719</v>
      </c>
      <c r="P57" s="22">
        <f t="shared" si="6"/>
        <v>0.71596416990478673</v>
      </c>
      <c r="Q57" s="22">
        <f t="shared" si="6"/>
        <v>1.628979124738825</v>
      </c>
      <c r="S57" s="6"/>
      <c r="T57" s="11">
        <v>3</v>
      </c>
      <c r="U57" s="22">
        <f t="shared" si="7"/>
        <v>10.502086030786923</v>
      </c>
      <c r="V57" s="22">
        <f t="shared" si="8"/>
        <v>28.607990931494541</v>
      </c>
      <c r="W57" s="22">
        <f t="shared" si="9"/>
        <v>30.850678199861235</v>
      </c>
    </row>
    <row r="58" spans="1:23">
      <c r="A58" s="6"/>
      <c r="B58" s="11">
        <v>4</v>
      </c>
      <c r="C58" s="23">
        <v>140.13</v>
      </c>
      <c r="D58" s="22">
        <v>0.65327501867438997</v>
      </c>
      <c r="E58" s="29">
        <v>0.39093604086187733</v>
      </c>
      <c r="F58" s="11"/>
      <c r="G58" s="5">
        <f t="shared" si="3"/>
        <v>144.48216177412658</v>
      </c>
      <c r="H58" s="5">
        <f t="shared" si="4"/>
        <v>114.14337028316454</v>
      </c>
      <c r="I58" s="5">
        <f t="shared" si="5"/>
        <v>120.90118620366907</v>
      </c>
      <c r="J58" s="5"/>
      <c r="K58" s="5"/>
      <c r="L58" s="5"/>
      <c r="M58" s="6"/>
      <c r="N58" s="11">
        <v>4</v>
      </c>
      <c r="O58" s="22">
        <f t="shared" si="6"/>
        <v>0.7984462667242096</v>
      </c>
      <c r="P58" s="22">
        <f t="shared" si="6"/>
        <v>-0.83205511149455069</v>
      </c>
      <c r="Q58" s="22">
        <f t="shared" si="6"/>
        <v>0.43363776105888613</v>
      </c>
      <c r="S58" s="6"/>
      <c r="T58" s="11">
        <v>4</v>
      </c>
      <c r="U58" s="22">
        <f t="shared" si="7"/>
        <v>14.557910511667712</v>
      </c>
      <c r="V58" s="22">
        <f t="shared" si="8"/>
        <v>32.039707693373536</v>
      </c>
      <c r="W58" s="22">
        <f t="shared" si="9"/>
        <v>40.564618175395935</v>
      </c>
    </row>
    <row r="59" spans="1:23">
      <c r="A59" s="6"/>
      <c r="B59" s="11">
        <v>5</v>
      </c>
      <c r="C59" s="23">
        <v>140.68</v>
      </c>
      <c r="D59" s="22">
        <v>0.65226341223979001</v>
      </c>
      <c r="E59" s="29">
        <v>0.38573856658657713</v>
      </c>
      <c r="F59" s="11"/>
      <c r="G59" s="5">
        <f t="shared" si="3"/>
        <v>145.04924369074521</v>
      </c>
      <c r="H59" s="5">
        <f t="shared" si="4"/>
        <v>113.96661751511949</v>
      </c>
      <c r="I59" s="5">
        <f t="shared" si="5"/>
        <v>119.29381123828729</v>
      </c>
      <c r="J59" s="5"/>
      <c r="K59" s="5"/>
      <c r="L59" s="5"/>
      <c r="M59" s="6"/>
      <c r="N59" s="11">
        <v>5</v>
      </c>
      <c r="O59" s="22">
        <f t="shared" si="6"/>
        <v>0.39249268536358839</v>
      </c>
      <c r="P59" s="22">
        <f t="shared" si="6"/>
        <v>-0.15485154118593469</v>
      </c>
      <c r="Q59" s="22">
        <f t="shared" si="6"/>
        <v>-1.3294947848352869</v>
      </c>
      <c r="S59" s="6"/>
      <c r="T59" s="11">
        <v>5</v>
      </c>
      <c r="U59" s="22">
        <f t="shared" si="7"/>
        <v>16.526869491043492</v>
      </c>
      <c r="V59" s="22">
        <f t="shared" si="8"/>
        <v>33.551197136497365</v>
      </c>
      <c r="W59" s="22">
        <f t="shared" si="9"/>
        <v>43.392992819420066</v>
      </c>
    </row>
    <row r="60" spans="1:23">
      <c r="A60" s="6"/>
      <c r="B60" s="11">
        <v>6</v>
      </c>
      <c r="C60" s="23">
        <v>140.53</v>
      </c>
      <c r="D60" s="22">
        <v>0.65628571917607004</v>
      </c>
      <c r="E60" s="29">
        <v>0.39151720243695842</v>
      </c>
      <c r="F60" s="11"/>
      <c r="G60" s="5">
        <f t="shared" si="3"/>
        <v>144.89458498621286</v>
      </c>
      <c r="H60" s="5">
        <f t="shared" si="4"/>
        <v>114.66941443356281</v>
      </c>
      <c r="I60" s="5">
        <f t="shared" si="5"/>
        <v>121.08091668758247</v>
      </c>
      <c r="J60" s="5"/>
      <c r="K60" s="5"/>
      <c r="L60" s="5"/>
      <c r="M60" s="6"/>
      <c r="N60" s="11">
        <v>6</v>
      </c>
      <c r="O60" s="22">
        <f t="shared" si="6"/>
        <v>-0.1066249644583427</v>
      </c>
      <c r="P60" s="22">
        <f t="shared" si="6"/>
        <v>0.61666910343291936</v>
      </c>
      <c r="Q60" s="22">
        <f t="shared" si="6"/>
        <v>1.4980705459443082</v>
      </c>
      <c r="S60" s="6"/>
      <c r="T60" s="11">
        <v>6</v>
      </c>
      <c r="U60" s="22">
        <f t="shared" si="7"/>
        <v>17.028392514053916</v>
      </c>
      <c r="V60" s="22">
        <f t="shared" si="8"/>
        <v>31.627606205613969</v>
      </c>
      <c r="W60" s="22">
        <f t="shared" si="9"/>
        <v>39.844560791456978</v>
      </c>
    </row>
    <row r="61" spans="1:23">
      <c r="A61" s="6"/>
      <c r="B61" s="11">
        <v>7</v>
      </c>
      <c r="C61" s="23">
        <v>140.62</v>
      </c>
      <c r="D61" s="22">
        <v>0.68255656734297998</v>
      </c>
      <c r="E61" s="29">
        <v>0.40235342566059906</v>
      </c>
      <c r="F61" s="11"/>
      <c r="G61" s="5">
        <f t="shared" si="3"/>
        <v>144.98738020893228</v>
      </c>
      <c r="H61" s="5">
        <f t="shared" si="4"/>
        <v>119.25958406235584</v>
      </c>
      <c r="I61" s="5">
        <f t="shared" si="5"/>
        <v>124.43213556936568</v>
      </c>
      <c r="J61" s="5"/>
      <c r="K61" s="5"/>
      <c r="L61" s="5"/>
      <c r="M61" s="6"/>
      <c r="N61" s="11">
        <v>7</v>
      </c>
      <c r="O61" s="22">
        <f t="shared" si="6"/>
        <v>6.4043264783322715E-2</v>
      </c>
      <c r="P61" s="22">
        <f t="shared" si="6"/>
        <v>4.0029589855911301</v>
      </c>
      <c r="Q61" s="22">
        <f t="shared" si="6"/>
        <v>2.7677514950024302</v>
      </c>
      <c r="S61" s="6"/>
      <c r="T61" s="11">
        <v>7</v>
      </c>
      <c r="U61" s="22">
        <f t="shared" si="7"/>
        <v>18.411321291423661</v>
      </c>
      <c r="V61" s="22">
        <f t="shared" si="8"/>
        <v>25.065216526774233</v>
      </c>
      <c r="W61" s="22">
        <f t="shared" si="9"/>
        <v>32.016343177457372</v>
      </c>
    </row>
    <row r="62" spans="1:23">
      <c r="A62" s="6"/>
      <c r="B62" s="11">
        <v>8</v>
      </c>
      <c r="C62" s="23">
        <v>141.82</v>
      </c>
      <c r="D62" s="22">
        <v>0.68892011503193995</v>
      </c>
      <c r="E62" s="29">
        <v>0.40828530531652263</v>
      </c>
      <c r="F62" s="11"/>
      <c r="G62" s="5">
        <f t="shared" si="3"/>
        <v>146.2246498451911</v>
      </c>
      <c r="H62" s="5">
        <f t="shared" si="4"/>
        <v>120.37145388656776</v>
      </c>
      <c r="I62" s="5">
        <f t="shared" si="5"/>
        <v>126.26663331799347</v>
      </c>
      <c r="J62" s="5"/>
      <c r="K62" s="5"/>
      <c r="L62" s="5"/>
      <c r="M62" s="6"/>
      <c r="N62" s="11">
        <v>8</v>
      </c>
      <c r="O62" s="22">
        <f t="shared" si="6"/>
        <v>0.85336367515287448</v>
      </c>
      <c r="P62" s="22">
        <f t="shared" si="6"/>
        <v>0.93231066748528324</v>
      </c>
      <c r="Q62" s="22">
        <f t="shared" si="6"/>
        <v>1.4742958000629407</v>
      </c>
      <c r="S62" s="6"/>
      <c r="T62" s="11">
        <v>8</v>
      </c>
      <c r="U62" s="22">
        <f t="shared" si="7"/>
        <v>14.666478634889293</v>
      </c>
      <c r="V62" s="22">
        <f t="shared" si="8"/>
        <v>22.47607234979882</v>
      </c>
      <c r="W62" s="22">
        <f t="shared" si="9"/>
        <v>29.232449960671303</v>
      </c>
    </row>
    <row r="63" spans="1:23">
      <c r="A63" s="6"/>
      <c r="B63" s="11">
        <v>9</v>
      </c>
      <c r="C63" s="23">
        <v>143.26</v>
      </c>
      <c r="D63" s="22">
        <v>0.70379072887889005</v>
      </c>
      <c r="E63" s="29">
        <v>0.41397641348881614</v>
      </c>
      <c r="F63" s="11"/>
      <c r="G63" s="5">
        <f t="shared" si="3"/>
        <v>147.70937340870171</v>
      </c>
      <c r="H63" s="5">
        <f t="shared" si="4"/>
        <v>122.96971944724183</v>
      </c>
      <c r="I63" s="5">
        <f t="shared" si="5"/>
        <v>128.0266698890058</v>
      </c>
      <c r="J63" s="5"/>
      <c r="K63" s="5"/>
      <c r="L63" s="5"/>
      <c r="M63" s="6"/>
      <c r="N63" s="11">
        <v>9</v>
      </c>
      <c r="O63" s="22">
        <f t="shared" si="6"/>
        <v>1.0153715978000279</v>
      </c>
      <c r="P63" s="22">
        <f t="shared" si="6"/>
        <v>2.1585396510393111</v>
      </c>
      <c r="Q63" s="22">
        <f t="shared" si="6"/>
        <v>1.3939047274506873</v>
      </c>
      <c r="S63" s="6"/>
      <c r="T63" s="11">
        <v>9</v>
      </c>
      <c r="U63" s="22">
        <f t="shared" si="7"/>
        <v>12.494764763367296</v>
      </c>
      <c r="V63" s="22">
        <f t="shared" si="8"/>
        <v>19.603890750905734</v>
      </c>
      <c r="W63" s="22">
        <f t="shared" si="9"/>
        <v>27.436322562104881</v>
      </c>
    </row>
    <row r="64" spans="1:23">
      <c r="A64" s="6"/>
      <c r="B64" s="11">
        <v>10</v>
      </c>
      <c r="C64" s="23">
        <v>143.07</v>
      </c>
      <c r="D64" s="22">
        <v>0.72045731633428001</v>
      </c>
      <c r="E64" s="29">
        <v>0.42735474587988098</v>
      </c>
      <c r="F64" s="11"/>
      <c r="G64" s="5">
        <f t="shared" si="3"/>
        <v>147.51347238296071</v>
      </c>
      <c r="H64" s="5">
        <f t="shared" si="4"/>
        <v>125.88178620151261</v>
      </c>
      <c r="I64" s="5">
        <f t="shared" si="5"/>
        <v>132.16406344305312</v>
      </c>
      <c r="J64" s="5"/>
      <c r="K64" s="5"/>
      <c r="L64" s="5"/>
      <c r="M64" s="6"/>
      <c r="N64" s="11">
        <v>10</v>
      </c>
      <c r="O64" s="22">
        <f t="shared" si="6"/>
        <v>-0.13262599469496741</v>
      </c>
      <c r="P64" s="22">
        <f t="shared" si="6"/>
        <v>2.3681169375361204</v>
      </c>
      <c r="Q64" s="22">
        <f t="shared" si="6"/>
        <v>3.2316653691252633</v>
      </c>
      <c r="S64" s="6"/>
      <c r="T64" s="11">
        <v>10</v>
      </c>
      <c r="U64" s="22">
        <f t="shared" si="7"/>
        <v>13.287202068917326</v>
      </c>
      <c r="V64" s="22">
        <f t="shared" si="8"/>
        <v>16.88991802973954</v>
      </c>
      <c r="W64" s="22">
        <f t="shared" si="9"/>
        <v>23.915126440781897</v>
      </c>
    </row>
    <row r="65" spans="1:23">
      <c r="A65" s="6"/>
      <c r="B65" s="11">
        <v>11</v>
      </c>
      <c r="C65" s="23">
        <v>144.35</v>
      </c>
      <c r="D65" s="22">
        <v>0.72313131810554998</v>
      </c>
      <c r="E65" s="29">
        <v>0.45087236246313817</v>
      </c>
      <c r="F65" s="11"/>
      <c r="G65" s="5">
        <f t="shared" si="3"/>
        <v>148.83322666163681</v>
      </c>
      <c r="H65" s="5">
        <f t="shared" si="4"/>
        <v>126.34900072157072</v>
      </c>
      <c r="I65" s="5">
        <f t="shared" si="5"/>
        <v>139.43713996812963</v>
      </c>
      <c r="J65" s="5"/>
      <c r="K65" s="5"/>
      <c r="L65" s="5"/>
      <c r="M65" s="6"/>
      <c r="N65" s="11">
        <v>11</v>
      </c>
      <c r="O65" s="22">
        <f t="shared" si="6"/>
        <v>0.89466694625008736</v>
      </c>
      <c r="P65" s="22">
        <f t="shared" si="6"/>
        <v>0.37115339252509982</v>
      </c>
      <c r="Q65" s="22">
        <f t="shared" si="6"/>
        <v>5.5030666700183053</v>
      </c>
      <c r="S65" s="6"/>
      <c r="T65" s="11">
        <v>11</v>
      </c>
      <c r="U65" s="22">
        <f t="shared" si="7"/>
        <v>12.248008313127832</v>
      </c>
      <c r="V65" s="22">
        <f t="shared" si="8"/>
        <v>16.136083863978573</v>
      </c>
      <c r="W65" s="22">
        <f t="shared" si="9"/>
        <v>17.288496511022078</v>
      </c>
    </row>
    <row r="66" spans="1:23">
      <c r="A66" s="6"/>
      <c r="B66" s="11">
        <v>12</v>
      </c>
      <c r="C66" s="23">
        <v>144.57</v>
      </c>
      <c r="D66" s="22">
        <v>0.72713450093486998</v>
      </c>
      <c r="E66" s="29">
        <v>0.45967480912365227</v>
      </c>
      <c r="F66" s="11"/>
      <c r="G66" s="5">
        <f t="shared" si="3"/>
        <v>149.06005942828426</v>
      </c>
      <c r="H66" s="5">
        <f t="shared" si="4"/>
        <v>127.04845618356815</v>
      </c>
      <c r="I66" s="5">
        <f t="shared" si="5"/>
        <v>142.15939151701326</v>
      </c>
      <c r="J66" s="5"/>
      <c r="K66" s="5"/>
      <c r="L66" s="5"/>
      <c r="M66" s="6"/>
      <c r="N66" s="11">
        <v>12</v>
      </c>
      <c r="O66" s="22">
        <f t="shared" si="6"/>
        <v>0.15240734326289787</v>
      </c>
      <c r="P66" s="22">
        <f t="shared" si="6"/>
        <v>0.55359002287543813</v>
      </c>
      <c r="Q66" s="22">
        <f t="shared" si="6"/>
        <v>1.9523145336356178</v>
      </c>
      <c r="S66" s="6"/>
      <c r="T66" s="11">
        <v>12</v>
      </c>
      <c r="U66" s="22">
        <f t="shared" si="7"/>
        <v>8.1067994743031342</v>
      </c>
      <c r="V66" s="22">
        <f t="shared" si="8"/>
        <v>14.957968812443598</v>
      </c>
      <c r="W66" s="22">
        <f t="shared" si="9"/>
        <v>13.26056290204645</v>
      </c>
    </row>
    <row r="67" spans="1:23">
      <c r="A67" s="6">
        <v>2008</v>
      </c>
      <c r="B67" s="11">
        <v>1</v>
      </c>
      <c r="C67" s="23">
        <v>145.18</v>
      </c>
      <c r="D67" s="22">
        <v>0.73200073202329141</v>
      </c>
      <c r="E67" s="29">
        <v>0.47204624341479934</v>
      </c>
      <c r="F67" s="11"/>
      <c r="G67" s="5">
        <f t="shared" si="3"/>
        <v>149.68900482671586</v>
      </c>
      <c r="H67" s="5">
        <f t="shared" si="4"/>
        <v>127.89870761080968</v>
      </c>
      <c r="I67" s="5">
        <f t="shared" si="5"/>
        <v>145.98539097601144</v>
      </c>
      <c r="J67" s="5"/>
      <c r="K67" s="5"/>
      <c r="L67" s="5"/>
      <c r="M67" s="6">
        <v>2008</v>
      </c>
      <c r="N67" s="11">
        <v>1</v>
      </c>
      <c r="O67" s="22">
        <f t="shared" si="6"/>
        <v>0.42194092827005414</v>
      </c>
      <c r="P67" s="22">
        <f t="shared" si="6"/>
        <v>0.66923397007912533</v>
      </c>
      <c r="Q67" s="22">
        <f t="shared" si="6"/>
        <v>2.6913448476179624</v>
      </c>
      <c r="S67" s="6">
        <v>2009</v>
      </c>
      <c r="T67" s="11">
        <v>1</v>
      </c>
      <c r="U67" s="22">
        <f t="shared" si="7"/>
        <v>7.9005372640859868</v>
      </c>
      <c r="V67" s="22">
        <f t="shared" si="8"/>
        <v>14.066232401928463</v>
      </c>
      <c r="W67" s="22">
        <f t="shared" si="9"/>
        <v>10.063154700354122</v>
      </c>
    </row>
    <row r="68" spans="1:23">
      <c r="A68" s="7"/>
      <c r="B68" s="11">
        <v>2</v>
      </c>
      <c r="C68" s="23">
        <v>148.9</v>
      </c>
      <c r="D68" s="22">
        <v>0.77484388500569912</v>
      </c>
      <c r="E68" s="29">
        <v>0.48516148058385133</v>
      </c>
      <c r="F68" s="11"/>
      <c r="G68" s="5">
        <f t="shared" si="3"/>
        <v>153.52454069911829</v>
      </c>
      <c r="H68" s="5">
        <f t="shared" si="4"/>
        <v>135.38447047511212</v>
      </c>
      <c r="I68" s="5">
        <f t="shared" si="5"/>
        <v>150.04141949562566</v>
      </c>
      <c r="J68" s="5"/>
      <c r="K68" s="5"/>
      <c r="L68" s="5"/>
      <c r="M68" s="7"/>
      <c r="N68" s="11">
        <v>2</v>
      </c>
      <c r="O68" s="22">
        <f t="shared" si="6"/>
        <v>2.562336409973835</v>
      </c>
      <c r="P68" s="22">
        <f t="shared" si="6"/>
        <v>5.8528838986249196</v>
      </c>
      <c r="Q68" s="22">
        <f t="shared" si="6"/>
        <v>2.7783797354631936</v>
      </c>
      <c r="S68" s="6"/>
      <c r="T68" s="11">
        <v>2</v>
      </c>
      <c r="U68" s="22">
        <f t="shared" si="7"/>
        <v>6.4338482202820808</v>
      </c>
      <c r="V68" s="22">
        <f t="shared" si="8"/>
        <v>7.3981032016972303</v>
      </c>
      <c r="W68" s="22">
        <f t="shared" si="9"/>
        <v>6.8539558778580174</v>
      </c>
    </row>
    <row r="69" spans="1:23">
      <c r="A69" s="6"/>
      <c r="B69" s="11">
        <v>3</v>
      </c>
      <c r="C69" s="23">
        <v>153.62</v>
      </c>
      <c r="D69" s="22">
        <v>0.84721315715383172</v>
      </c>
      <c r="E69" s="29">
        <v>0.50933379712130011</v>
      </c>
      <c r="F69" s="11"/>
      <c r="G69" s="5">
        <f t="shared" si="3"/>
        <v>158.39113460173641</v>
      </c>
      <c r="H69" s="5">
        <f t="shared" si="4"/>
        <v>148.02917965852672</v>
      </c>
      <c r="I69" s="5">
        <f t="shared" si="5"/>
        <v>157.51696904133937</v>
      </c>
      <c r="J69" s="5"/>
      <c r="K69" s="5"/>
      <c r="L69" s="5"/>
      <c r="M69" s="6"/>
      <c r="N69" s="11">
        <v>3</v>
      </c>
      <c r="O69" s="22">
        <f t="shared" si="6"/>
        <v>3.1699126930826047</v>
      </c>
      <c r="P69" s="22">
        <f t="shared" si="6"/>
        <v>9.339852007427309</v>
      </c>
      <c r="Q69" s="22">
        <f t="shared" si="6"/>
        <v>4.9823239281814766</v>
      </c>
      <c r="S69" s="6"/>
      <c r="T69" s="11">
        <v>3</v>
      </c>
      <c r="U69" s="22">
        <f t="shared" si="7"/>
        <v>3.4630907433928133</v>
      </c>
      <c r="V69" s="22">
        <f t="shared" si="8"/>
        <v>-1.686124147763729</v>
      </c>
      <c r="W69" s="22">
        <f t="shared" si="9"/>
        <v>1.4672866288470638</v>
      </c>
    </row>
    <row r="70" spans="1:23">
      <c r="A70" s="6"/>
      <c r="B70" s="11">
        <v>4</v>
      </c>
      <c r="C70" s="23">
        <v>160.53</v>
      </c>
      <c r="D70" s="22">
        <v>0.86258242509149607</v>
      </c>
      <c r="E70" s="29">
        <v>0.54951775314750761</v>
      </c>
      <c r="F70" s="11"/>
      <c r="G70" s="5">
        <f t="shared" si="3"/>
        <v>165.5157455905269</v>
      </c>
      <c r="H70" s="5">
        <f t="shared" si="4"/>
        <v>150.71457247325546</v>
      </c>
      <c r="I70" s="5">
        <f t="shared" si="5"/>
        <v>169.94429075671189</v>
      </c>
      <c r="J70" s="5"/>
      <c r="K70" s="5"/>
      <c r="L70" s="5"/>
      <c r="M70" s="6"/>
      <c r="N70" s="11">
        <v>4</v>
      </c>
      <c r="O70" s="22">
        <f t="shared" si="6"/>
        <v>4.4981122249706944</v>
      </c>
      <c r="P70" s="22">
        <f t="shared" si="6"/>
        <v>1.814096937457466</v>
      </c>
      <c r="Q70" s="22">
        <f t="shared" si="6"/>
        <v>7.8895129781928794</v>
      </c>
      <c r="S70" s="6"/>
      <c r="T70" s="11">
        <v>4</v>
      </c>
      <c r="U70" s="22">
        <f t="shared" si="7"/>
        <v>-0.3488444527502304</v>
      </c>
      <c r="V70" s="22">
        <f t="shared" si="8"/>
        <v>-4.5313670296176207</v>
      </c>
      <c r="W70" s="22">
        <f t="shared" si="9"/>
        <v>-7.5055082959118318</v>
      </c>
    </row>
    <row r="71" spans="1:23">
      <c r="A71" s="6"/>
      <c r="B71" s="11">
        <v>5</v>
      </c>
      <c r="C71" s="23">
        <v>163.93</v>
      </c>
      <c r="D71" s="22">
        <v>0.87110559552960665</v>
      </c>
      <c r="E71" s="29">
        <v>0.55312207508722433</v>
      </c>
      <c r="F71" s="11"/>
      <c r="G71" s="5">
        <f t="shared" si="3"/>
        <v>169.02134289326031</v>
      </c>
      <c r="H71" s="5">
        <f t="shared" si="4"/>
        <v>152.20378202741517</v>
      </c>
      <c r="I71" s="5">
        <f t="shared" si="5"/>
        <v>171.05896618292982</v>
      </c>
      <c r="J71" s="5"/>
      <c r="K71" s="5"/>
      <c r="L71" s="5"/>
      <c r="M71" s="6"/>
      <c r="N71" s="11">
        <v>5</v>
      </c>
      <c r="O71" s="22">
        <f t="shared" si="6"/>
        <v>2.11798417741233</v>
      </c>
      <c r="P71" s="22">
        <f t="shared" si="6"/>
        <v>0.98809924595976084</v>
      </c>
      <c r="Q71" s="22">
        <f t="shared" si="6"/>
        <v>0.65590636864269292</v>
      </c>
      <c r="S71" s="6"/>
      <c r="T71" s="11">
        <v>5</v>
      </c>
      <c r="U71" s="22">
        <f t="shared" ref="U71:U85" si="10">((G83-G71)/G71)*100</f>
        <v>-2.4644665405965873</v>
      </c>
      <c r="V71" s="22">
        <f t="shared" ref="V71:V85" si="11">((H83-H71)/H71)*100</f>
        <v>-6.8422546499997736</v>
      </c>
      <c r="W71" s="22">
        <f t="shared" ref="W71:W85" si="12">((I83-I71)/I71)*100</f>
        <v>-10.356243682645168</v>
      </c>
    </row>
    <row r="72" spans="1:23">
      <c r="A72" s="6"/>
      <c r="B72" s="11">
        <v>6</v>
      </c>
      <c r="C72" s="23">
        <v>164.46</v>
      </c>
      <c r="D72" s="22">
        <v>0.86385318202075934</v>
      </c>
      <c r="E72" s="29">
        <v>0.54751551217096384</v>
      </c>
      <c r="F72" s="11"/>
      <c r="G72" s="5">
        <f t="shared" si="3"/>
        <v>169.56780364927462</v>
      </c>
      <c r="H72" s="5">
        <f t="shared" si="4"/>
        <v>150.93660526889352</v>
      </c>
      <c r="I72" s="5">
        <f t="shared" si="5"/>
        <v>169.32507614401965</v>
      </c>
      <c r="J72" s="5"/>
      <c r="K72" s="5"/>
      <c r="L72" s="5"/>
      <c r="M72" s="6"/>
      <c r="N72" s="11">
        <v>6</v>
      </c>
      <c r="O72" s="22">
        <f t="shared" si="6"/>
        <v>0.32330872933568572</v>
      </c>
      <c r="P72" s="22">
        <f t="shared" si="6"/>
        <v>-0.83255274057080353</v>
      </c>
      <c r="Q72" s="22">
        <f t="shared" si="6"/>
        <v>-1.0136212544719576</v>
      </c>
      <c r="S72" s="6"/>
      <c r="T72" s="11">
        <v>6</v>
      </c>
      <c r="U72" s="22">
        <f t="shared" si="10"/>
        <v>-1.8606348048157311</v>
      </c>
      <c r="V72" s="22">
        <f t="shared" si="11"/>
        <v>-6.8010322693633078</v>
      </c>
      <c r="W72" s="22">
        <f t="shared" si="12"/>
        <v>-11.826038730379009</v>
      </c>
    </row>
    <row r="73" spans="1:23">
      <c r="A73" s="6"/>
      <c r="B73" s="11">
        <v>7</v>
      </c>
      <c r="C73" s="23">
        <v>166.51</v>
      </c>
      <c r="D73" s="22">
        <v>0.85364084886521563</v>
      </c>
      <c r="E73" s="29">
        <v>0.53117227920635213</v>
      </c>
      <c r="F73" s="11"/>
      <c r="G73" s="5">
        <f t="shared" ref="G73:G114" si="13">(C73*G72)/C72</f>
        <v>171.6814726112168</v>
      </c>
      <c r="H73" s="5">
        <f t="shared" ref="H73:H114" si="14">(D73*H72)/D72</f>
        <v>149.15225703651566</v>
      </c>
      <c r="I73" s="5">
        <f t="shared" ref="I73:I114" si="15">(E73*I72)/E72</f>
        <v>164.2707551162928</v>
      </c>
      <c r="J73" s="5"/>
      <c r="K73" s="5"/>
      <c r="L73" s="5"/>
      <c r="M73" s="6"/>
      <c r="N73" s="11">
        <v>7</v>
      </c>
      <c r="O73" s="22">
        <f t="shared" ref="O73:Q97" si="16">((G73-G72)/G72)*100</f>
        <v>1.2465037091085913</v>
      </c>
      <c r="P73" s="22">
        <f t="shared" si="16"/>
        <v>-1.1821838905141904</v>
      </c>
      <c r="Q73" s="22">
        <f t="shared" si="16"/>
        <v>-2.9849808090019012</v>
      </c>
      <c r="S73" s="6"/>
      <c r="T73" s="11">
        <v>7</v>
      </c>
      <c r="U73" s="22">
        <f t="shared" si="10"/>
        <v>-3.7535283166176061</v>
      </c>
      <c r="V73" s="22">
        <f t="shared" si="11"/>
        <v>-6.6340045725361758</v>
      </c>
      <c r="W73" s="22">
        <f t="shared" si="12"/>
        <v>-13.918550690527914</v>
      </c>
    </row>
    <row r="74" spans="1:23">
      <c r="A74" s="6"/>
      <c r="B74" s="11">
        <v>8</v>
      </c>
      <c r="C74" s="23">
        <v>162.62</v>
      </c>
      <c r="D74" s="22">
        <v>0.84376229851883622</v>
      </c>
      <c r="E74" s="29">
        <v>0.52763710288994903</v>
      </c>
      <c r="F74" s="11"/>
      <c r="G74" s="5">
        <f t="shared" si="13"/>
        <v>167.67065687367773</v>
      </c>
      <c r="H74" s="5">
        <f t="shared" si="14"/>
        <v>147.42622895061746</v>
      </c>
      <c r="I74" s="5">
        <f t="shared" si="15"/>
        <v>163.17746371970023</v>
      </c>
      <c r="J74" s="5"/>
      <c r="K74" s="5"/>
      <c r="L74" s="5"/>
      <c r="M74" s="6"/>
      <c r="N74" s="11">
        <v>8</v>
      </c>
      <c r="O74" s="22">
        <f t="shared" si="16"/>
        <v>-2.3361960242628004</v>
      </c>
      <c r="P74" s="22">
        <f t="shared" si="16"/>
        <v>-1.1572255896038091</v>
      </c>
      <c r="Q74" s="22">
        <f t="shared" si="16"/>
        <v>-0.66554232116276479</v>
      </c>
      <c r="S74" s="6"/>
      <c r="T74" s="11">
        <v>8</v>
      </c>
      <c r="U74" s="22">
        <f t="shared" si="10"/>
        <v>-1.0392325667199456</v>
      </c>
      <c r="V74" s="22">
        <f t="shared" si="11"/>
        <v>-5.2644868478218667</v>
      </c>
      <c r="W74" s="22">
        <f t="shared" si="12"/>
        <v>-14.356674071934178</v>
      </c>
    </row>
    <row r="75" spans="1:23">
      <c r="A75" s="6"/>
      <c r="B75" s="11">
        <v>9</v>
      </c>
      <c r="C75" s="23">
        <v>161.16</v>
      </c>
      <c r="D75" s="22">
        <v>0.84176109448331093</v>
      </c>
      <c r="E75" s="29">
        <v>0.52755631762464061</v>
      </c>
      <c r="F75" s="11"/>
      <c r="G75" s="5">
        <f t="shared" si="13"/>
        <v>166.16531214956279</v>
      </c>
      <c r="H75" s="5">
        <f t="shared" si="14"/>
        <v>147.0765689043744</v>
      </c>
      <c r="I75" s="5">
        <f t="shared" si="15"/>
        <v>163.15248000527464</v>
      </c>
      <c r="J75" s="5"/>
      <c r="K75" s="5"/>
      <c r="L75" s="5"/>
      <c r="M75" s="6"/>
      <c r="N75" s="11">
        <v>9</v>
      </c>
      <c r="O75" s="22">
        <f t="shared" si="16"/>
        <v>-0.89779854876399379</v>
      </c>
      <c r="P75" s="22">
        <f t="shared" si="16"/>
        <v>-0.2371762804569755</v>
      </c>
      <c r="Q75" s="22">
        <f t="shared" si="16"/>
        <v>-1.5310762807604246E-2</v>
      </c>
      <c r="S75" s="6"/>
      <c r="T75" s="11">
        <v>9</v>
      </c>
      <c r="U75" s="22">
        <f t="shared" si="10"/>
        <v>0.47158103747829094</v>
      </c>
      <c r="V75" s="22">
        <f t="shared" si="11"/>
        <v>-4.7380663129202301</v>
      </c>
      <c r="W75" s="22">
        <f t="shared" si="12"/>
        <v>-13.378295021740852</v>
      </c>
    </row>
    <row r="76" spans="1:23">
      <c r="A76" s="6"/>
      <c r="B76" s="11">
        <v>10</v>
      </c>
      <c r="C76" s="23">
        <v>162.08000000000001</v>
      </c>
      <c r="D76" s="22">
        <v>0.84214196650240136</v>
      </c>
      <c r="E76" s="29">
        <v>0.52955717370773658</v>
      </c>
      <c r="F76" s="11"/>
      <c r="G76" s="5">
        <f t="shared" si="13"/>
        <v>167.11388553736126</v>
      </c>
      <c r="H76" s="5">
        <f t="shared" si="14"/>
        <v>147.14311670532007</v>
      </c>
      <c r="I76" s="5">
        <f t="shared" si="15"/>
        <v>163.77126632473448</v>
      </c>
      <c r="J76" s="5"/>
      <c r="K76" s="5"/>
      <c r="L76" s="5"/>
      <c r="M76" s="6"/>
      <c r="N76" s="11">
        <v>10</v>
      </c>
      <c r="O76" s="22">
        <f t="shared" si="16"/>
        <v>0.57086125589477144</v>
      </c>
      <c r="P76" s="22">
        <f t="shared" si="16"/>
        <v>4.5247044747785993E-2</v>
      </c>
      <c r="Q76" s="22">
        <f t="shared" si="16"/>
        <v>0.37926871809722934</v>
      </c>
      <c r="S76" s="6"/>
      <c r="T76" s="11">
        <v>10</v>
      </c>
      <c r="U76" s="22">
        <f t="shared" si="10"/>
        <v>0.18509378084897618</v>
      </c>
      <c r="V76" s="22">
        <f t="shared" si="11"/>
        <v>-3.8539165928209327</v>
      </c>
      <c r="W76" s="22">
        <f t="shared" si="12"/>
        <v>-12.984140324699755</v>
      </c>
    </row>
    <row r="77" spans="1:23">
      <c r="A77" s="6"/>
      <c r="B77" s="11">
        <v>11</v>
      </c>
      <c r="C77" s="23">
        <v>162.03</v>
      </c>
      <c r="D77" s="22">
        <v>0.83981639404175534</v>
      </c>
      <c r="E77" s="29">
        <v>0.52882141511674052</v>
      </c>
      <c r="F77" s="11"/>
      <c r="G77" s="5">
        <f t="shared" si="13"/>
        <v>167.06233263585048</v>
      </c>
      <c r="H77" s="5">
        <f t="shared" si="14"/>
        <v>146.73678143930226</v>
      </c>
      <c r="I77" s="5">
        <f t="shared" si="15"/>
        <v>163.54372504658869</v>
      </c>
      <c r="J77" s="5"/>
      <c r="K77" s="5"/>
      <c r="L77" s="5"/>
      <c r="M77" s="6"/>
      <c r="N77" s="11">
        <v>11</v>
      </c>
      <c r="O77" s="22">
        <f t="shared" si="16"/>
        <v>-3.0848963474820863E-2</v>
      </c>
      <c r="P77" s="22">
        <f t="shared" si="16"/>
        <v>-0.27614969365611791</v>
      </c>
      <c r="Q77" s="22">
        <f t="shared" si="16"/>
        <v>-0.13893846170463869</v>
      </c>
      <c r="S77" s="6"/>
      <c r="T77" s="11">
        <v>11</v>
      </c>
      <c r="U77" s="22">
        <f t="shared" si="10"/>
        <v>1.5120656668518277</v>
      </c>
      <c r="V77" s="22">
        <f t="shared" si="11"/>
        <v>-3.4332304855398039</v>
      </c>
      <c r="W77" s="22">
        <f t="shared" si="12"/>
        <v>-12.256306068393856</v>
      </c>
    </row>
    <row r="78" spans="1:23">
      <c r="A78" s="6"/>
      <c r="B78" s="11">
        <v>12</v>
      </c>
      <c r="C78" s="23">
        <v>156.29</v>
      </c>
      <c r="D78" s="22">
        <v>0.83589905280922538</v>
      </c>
      <c r="E78" s="29">
        <v>0.52063027633235603</v>
      </c>
      <c r="F78" s="11"/>
      <c r="G78" s="5">
        <f t="shared" si="13"/>
        <v>161.14405954241235</v>
      </c>
      <c r="H78" s="5">
        <f t="shared" si="14"/>
        <v>146.05232463619734</v>
      </c>
      <c r="I78" s="5">
        <f t="shared" si="15"/>
        <v>161.01052705029329</v>
      </c>
      <c r="J78" s="5"/>
      <c r="K78" s="5"/>
      <c r="L78" s="5"/>
      <c r="M78" s="6"/>
      <c r="N78" s="11">
        <v>12</v>
      </c>
      <c r="O78" s="22">
        <f t="shared" si="16"/>
        <v>-3.5425538480528247</v>
      </c>
      <c r="P78" s="22">
        <f t="shared" si="16"/>
        <v>-0.46645210314092106</v>
      </c>
      <c r="Q78" s="22">
        <f t="shared" si="16"/>
        <v>-1.5489423367199</v>
      </c>
      <c r="S78" s="6"/>
      <c r="T78" s="11">
        <v>12</v>
      </c>
      <c r="U78" s="22">
        <f t="shared" si="10"/>
        <v>5.9312815919124846</v>
      </c>
      <c r="V78" s="22">
        <f t="shared" si="11"/>
        <v>-2.202723139067857</v>
      </c>
      <c r="W78" s="22">
        <f t="shared" si="12"/>
        <v>-10.100932489681256</v>
      </c>
    </row>
    <row r="79" spans="1:23">
      <c r="A79" s="6">
        <v>2009</v>
      </c>
      <c r="B79" s="11">
        <v>1</v>
      </c>
      <c r="C79" s="23">
        <v>156.65</v>
      </c>
      <c r="D79" s="22">
        <v>0.83496565617350527</v>
      </c>
      <c r="E79" s="29">
        <v>0.51954898714684072</v>
      </c>
      <c r="F79" s="11"/>
      <c r="G79" s="5">
        <f t="shared" si="13"/>
        <v>161.51524043329002</v>
      </c>
      <c r="H79" s="5">
        <f t="shared" si="14"/>
        <v>145.88923706240914</v>
      </c>
      <c r="I79" s="5">
        <f t="shared" si="15"/>
        <v>160.67612670984428</v>
      </c>
      <c r="J79" s="5"/>
      <c r="K79" s="5"/>
      <c r="L79" s="5"/>
      <c r="M79" s="6">
        <v>2009</v>
      </c>
      <c r="N79" s="11">
        <v>1</v>
      </c>
      <c r="O79" s="22">
        <f t="shared" si="16"/>
        <v>0.23034103269563866</v>
      </c>
      <c r="P79" s="22">
        <f t="shared" si="16"/>
        <v>-0.11166379870668917</v>
      </c>
      <c r="Q79" s="22">
        <f t="shared" si="16"/>
        <v>-0.20768849501657413</v>
      </c>
      <c r="S79" s="6">
        <v>2010</v>
      </c>
      <c r="T79" s="11">
        <v>1</v>
      </c>
      <c r="U79" s="22">
        <f t="shared" si="10"/>
        <v>6.3006702840727957</v>
      </c>
      <c r="V79" s="22">
        <f t="shared" si="11"/>
        <v>-0.54845467322548214</v>
      </c>
      <c r="W79" s="22">
        <f t="shared" si="12"/>
        <v>-7.6510456926659209</v>
      </c>
    </row>
    <row r="80" spans="1:23">
      <c r="A80" s="6"/>
      <c r="B80" s="11">
        <v>2</v>
      </c>
      <c r="C80" s="23">
        <v>158.47999999999999</v>
      </c>
      <c r="D80" s="22">
        <v>0.83216763527046111</v>
      </c>
      <c r="E80" s="29">
        <v>0.51841423439943124</v>
      </c>
      <c r="F80" s="11"/>
      <c r="G80" s="5">
        <f t="shared" si="13"/>
        <v>163.40207662858475</v>
      </c>
      <c r="H80" s="5">
        <f t="shared" si="14"/>
        <v>145.40035331993224</v>
      </c>
      <c r="I80" s="5">
        <f t="shared" si="15"/>
        <v>160.3251921863677</v>
      </c>
      <c r="J80" s="5"/>
      <c r="K80" s="5"/>
      <c r="L80" s="5"/>
      <c r="M80" s="6"/>
      <c r="N80" s="11">
        <v>2</v>
      </c>
      <c r="O80" s="22">
        <f t="shared" si="16"/>
        <v>1.1682093839770162</v>
      </c>
      <c r="P80" s="22">
        <f t="shared" si="16"/>
        <v>-0.33510610674299707</v>
      </c>
      <c r="Q80" s="22">
        <f t="shared" si="16"/>
        <v>-0.21841111723480494</v>
      </c>
      <c r="S80" s="6"/>
      <c r="T80" s="11">
        <v>2</v>
      </c>
      <c r="U80" s="22">
        <f t="shared" si="10"/>
        <v>6.8210499747602391</v>
      </c>
      <c r="V80" s="22">
        <f t="shared" si="11"/>
        <v>8.5557643711004411E-2</v>
      </c>
      <c r="W80" s="22">
        <f t="shared" si="12"/>
        <v>-5.3181347589470729</v>
      </c>
    </row>
    <row r="81" spans="1:23">
      <c r="A81" s="6"/>
      <c r="B81" s="11">
        <v>3</v>
      </c>
      <c r="C81" s="23">
        <v>158.94</v>
      </c>
      <c r="D81" s="22">
        <v>0.8329280915280296</v>
      </c>
      <c r="E81" s="29">
        <v>0.51680718382266</v>
      </c>
      <c r="F81" s="11"/>
      <c r="G81" s="5">
        <f t="shared" si="13"/>
        <v>163.876363322484</v>
      </c>
      <c r="H81" s="5">
        <f t="shared" si="14"/>
        <v>145.53322391456774</v>
      </c>
      <c r="I81" s="5">
        <f t="shared" si="15"/>
        <v>159.82819446624811</v>
      </c>
      <c r="J81" s="5"/>
      <c r="K81" s="5"/>
      <c r="L81" s="5"/>
      <c r="M81" s="6"/>
      <c r="N81" s="11">
        <v>3</v>
      </c>
      <c r="O81" s="22">
        <f t="shared" si="16"/>
        <v>0.29025744573449047</v>
      </c>
      <c r="P81" s="22">
        <f t="shared" si="16"/>
        <v>9.1382580304425684E-2</v>
      </c>
      <c r="Q81" s="22">
        <f t="shared" si="16"/>
        <v>-0.30999352836693728</v>
      </c>
      <c r="S81" s="6"/>
      <c r="T81" s="11">
        <v>3</v>
      </c>
      <c r="U81" s="22">
        <f t="shared" si="10"/>
        <v>8.5818547879703253</v>
      </c>
      <c r="V81" s="22">
        <f t="shared" si="11"/>
        <v>-0.87256893501836719</v>
      </c>
      <c r="W81" s="22">
        <f t="shared" si="12"/>
        <v>-3.9451579360236333</v>
      </c>
    </row>
    <row r="82" spans="1:23">
      <c r="A82" s="6"/>
      <c r="B82" s="11">
        <v>4</v>
      </c>
      <c r="C82" s="23">
        <v>159.97</v>
      </c>
      <c r="D82" s="22">
        <v>0.82349564947762399</v>
      </c>
      <c r="E82" s="29">
        <v>0.50827365259751323</v>
      </c>
      <c r="F82" s="11"/>
      <c r="G82" s="5">
        <f t="shared" si="13"/>
        <v>164.93835309360617</v>
      </c>
      <c r="H82" s="5">
        <f t="shared" si="14"/>
        <v>143.88514202737321</v>
      </c>
      <c r="I82" s="5">
        <f t="shared" si="15"/>
        <v>157.18910791553836</v>
      </c>
      <c r="J82" s="5"/>
      <c r="K82" s="5"/>
      <c r="L82" s="5"/>
      <c r="M82" s="6"/>
      <c r="N82" s="11">
        <v>4</v>
      </c>
      <c r="O82" s="22">
        <f t="shared" si="16"/>
        <v>0.6480432867748811</v>
      </c>
      <c r="P82" s="22">
        <f t="shared" si="16"/>
        <v>-1.1324437423045119</v>
      </c>
      <c r="Q82" s="22">
        <f t="shared" si="16"/>
        <v>-1.6512021295886321</v>
      </c>
      <c r="S82" s="6"/>
      <c r="T82" s="11">
        <v>4</v>
      </c>
      <c r="U82" s="22">
        <f t="shared" si="10"/>
        <v>10.420703881977873</v>
      </c>
      <c r="V82" s="22">
        <f t="shared" si="11"/>
        <v>0.22045928953486715</v>
      </c>
      <c r="W82" s="22">
        <f t="shared" si="12"/>
        <v>-2.9896552164397563</v>
      </c>
    </row>
    <row r="83" spans="1:23">
      <c r="A83" s="6"/>
      <c r="B83" s="11">
        <v>5</v>
      </c>
      <c r="C83" s="23">
        <v>159.88999999999999</v>
      </c>
      <c r="D83" s="22">
        <v>0.81150233241307401</v>
      </c>
      <c r="E83" s="29">
        <v>0.4958394051286879</v>
      </c>
      <c r="F83" s="11"/>
      <c r="G83" s="5">
        <f t="shared" si="13"/>
        <v>164.85586845118888</v>
      </c>
      <c r="H83" s="5">
        <f t="shared" si="14"/>
        <v>141.78961167416884</v>
      </c>
      <c r="I83" s="5">
        <f t="shared" si="15"/>
        <v>153.34368280401202</v>
      </c>
      <c r="J83" s="5"/>
      <c r="K83" s="5"/>
      <c r="L83" s="5"/>
      <c r="M83" s="6"/>
      <c r="N83" s="11">
        <v>5</v>
      </c>
      <c r="O83" s="22">
        <f t="shared" si="16"/>
        <v>-5.0009376758159363E-2</v>
      </c>
      <c r="P83" s="22">
        <f t="shared" si="16"/>
        <v>-1.456391065594324</v>
      </c>
      <c r="Q83" s="22">
        <f t="shared" si="16"/>
        <v>-2.4463686845227102</v>
      </c>
      <c r="S83" s="6"/>
      <c r="T83" s="11">
        <v>5</v>
      </c>
      <c r="U83" s="22">
        <f t="shared" si="10"/>
        <v>9.2063293514291384</v>
      </c>
      <c r="V83" s="22">
        <f t="shared" si="11"/>
        <v>1.4541177334309709</v>
      </c>
      <c r="W83" s="22">
        <f t="shared" si="12"/>
        <v>-1.7370923692512332</v>
      </c>
    </row>
    <row r="84" spans="1:23">
      <c r="A84" s="6"/>
      <c r="B84" s="11">
        <v>6</v>
      </c>
      <c r="C84" s="23">
        <v>161.4</v>
      </c>
      <c r="D84" s="22">
        <v>0.80510224835160582</v>
      </c>
      <c r="E84" s="29">
        <v>0.48276611564679284</v>
      </c>
      <c r="F84" s="11"/>
      <c r="G84" s="5">
        <f t="shared" si="13"/>
        <v>166.41276607681462</v>
      </c>
      <c r="H84" s="5">
        <f t="shared" si="14"/>
        <v>140.67135803827455</v>
      </c>
      <c r="I84" s="5">
        <f t="shared" si="15"/>
        <v>149.30062705898413</v>
      </c>
      <c r="J84" s="5"/>
      <c r="K84" s="5"/>
      <c r="L84" s="5"/>
      <c r="M84" s="6"/>
      <c r="N84" s="11">
        <v>6</v>
      </c>
      <c r="O84" s="22">
        <f t="shared" si="16"/>
        <v>0.9443992745012344</v>
      </c>
      <c r="P84" s="22">
        <f t="shared" si="16"/>
        <v>-0.78867106178697155</v>
      </c>
      <c r="Q84" s="22">
        <f t="shared" si="16"/>
        <v>-2.6365975246566236</v>
      </c>
      <c r="S84" s="6"/>
      <c r="T84" s="11">
        <v>6</v>
      </c>
      <c r="U84" s="22">
        <f t="shared" si="10"/>
        <v>7.6394052044609655</v>
      </c>
      <c r="V84" s="22">
        <f t="shared" si="11"/>
        <v>4.0661549217515418</v>
      </c>
      <c r="W84" s="22">
        <f t="shared" si="12"/>
        <v>2.1928218640973451</v>
      </c>
    </row>
    <row r="85" spans="1:23">
      <c r="A85" s="6"/>
      <c r="B85" s="11">
        <v>7</v>
      </c>
      <c r="C85" s="23">
        <v>160.26</v>
      </c>
      <c r="D85" s="22">
        <v>0.79701027591846074</v>
      </c>
      <c r="E85" s="29">
        <v>0.45724079627098374</v>
      </c>
      <c r="F85" s="11"/>
      <c r="G85" s="5">
        <f t="shared" si="13"/>
        <v>165.23735992236868</v>
      </c>
      <c r="H85" s="5">
        <f t="shared" si="14"/>
        <v>139.25748948467231</v>
      </c>
      <c r="I85" s="5">
        <f t="shared" si="15"/>
        <v>141.40664679571861</v>
      </c>
      <c r="J85" s="5"/>
      <c r="K85" s="5"/>
      <c r="L85" s="5"/>
      <c r="M85" s="6"/>
      <c r="N85" s="11">
        <v>7</v>
      </c>
      <c r="O85" s="22">
        <f t="shared" si="16"/>
        <v>-0.70631970260225152</v>
      </c>
      <c r="P85" s="22">
        <f t="shared" si="16"/>
        <v>-1.0050863042194773</v>
      </c>
      <c r="Q85" s="22">
        <f t="shared" si="16"/>
        <v>-5.2873054981522936</v>
      </c>
      <c r="T85" s="11">
        <v>7</v>
      </c>
      <c r="U85" s="22">
        <f t="shared" si="10"/>
        <v>8.2366154998128369</v>
      </c>
      <c r="V85" s="22">
        <f t="shared" si="11"/>
        <v>7.9435160999991554</v>
      </c>
      <c r="W85" s="22">
        <f t="shared" si="12"/>
        <v>10.118703394422958</v>
      </c>
    </row>
    <row r="86" spans="1:23">
      <c r="A86" s="6"/>
      <c r="B86" s="11">
        <v>8</v>
      </c>
      <c r="C86" s="23">
        <v>160.93</v>
      </c>
      <c r="D86" s="22">
        <v>0.79934254328643273</v>
      </c>
      <c r="E86" s="29">
        <v>0.45188596374544326</v>
      </c>
      <c r="F86" s="11"/>
      <c r="G86" s="5">
        <f t="shared" si="13"/>
        <v>165.92816880261321</v>
      </c>
      <c r="H86" s="5">
        <f t="shared" si="14"/>
        <v>139.66499451727245</v>
      </c>
      <c r="I86" s="5">
        <f t="shared" si="15"/>
        <v>139.75060709461422</v>
      </c>
      <c r="J86" s="5"/>
      <c r="K86" s="5"/>
      <c r="L86" s="5"/>
      <c r="M86" s="6"/>
      <c r="N86" s="11">
        <v>8</v>
      </c>
      <c r="O86" s="22">
        <f t="shared" si="16"/>
        <v>0.41807063521777749</v>
      </c>
      <c r="P86" s="22">
        <f t="shared" si="16"/>
        <v>0.29262701353308157</v>
      </c>
      <c r="Q86" s="22">
        <f t="shared" si="16"/>
        <v>-1.1711187123309472</v>
      </c>
      <c r="T86" s="11">
        <v>8</v>
      </c>
      <c r="U86" s="22">
        <f t="shared" ref="U86:U98" si="17">((G98-G86)/G86)*100</f>
        <v>9.028770272789437</v>
      </c>
      <c r="V86" s="22">
        <f t="shared" ref="V86:V98" si="18">((H98-H86)/H86)*100</f>
        <v>10.233362457520837</v>
      </c>
      <c r="W86" s="22">
        <f t="shared" ref="W86:W98" si="19">((I98-I86)/I86)*100</f>
        <v>14.441138208026565</v>
      </c>
    </row>
    <row r="87" spans="1:23">
      <c r="A87" s="6"/>
      <c r="B87" s="11">
        <v>9</v>
      </c>
      <c r="C87" s="23">
        <v>161.91999999999999</v>
      </c>
      <c r="D87" s="22">
        <v>0.80187789563032874</v>
      </c>
      <c r="E87" s="29">
        <v>0.45697827704698424</v>
      </c>
      <c r="F87" s="11"/>
      <c r="G87" s="5">
        <f t="shared" si="13"/>
        <v>166.94891625252674</v>
      </c>
      <c r="H87" s="5">
        <f t="shared" si="14"/>
        <v>140.10798353891732</v>
      </c>
      <c r="I87" s="5">
        <f t="shared" si="15"/>
        <v>141.32545989488224</v>
      </c>
      <c r="J87" s="5"/>
      <c r="K87" s="5"/>
      <c r="L87" s="5"/>
      <c r="M87" s="6"/>
      <c r="N87" s="11">
        <v>9</v>
      </c>
      <c r="O87" s="22">
        <f t="shared" si="16"/>
        <v>0.61517429938481483</v>
      </c>
      <c r="P87" s="22">
        <f t="shared" si="16"/>
        <v>0.31717970789745187</v>
      </c>
      <c r="Q87" s="22">
        <f t="shared" si="16"/>
        <v>1.1269022961752209</v>
      </c>
      <c r="T87" s="11">
        <v>9</v>
      </c>
      <c r="U87" s="22">
        <f t="shared" si="17"/>
        <v>8.9118083003952968</v>
      </c>
      <c r="V87" s="22">
        <f t="shared" si="18"/>
        <v>15.58495054186004</v>
      </c>
      <c r="W87" s="22">
        <f t="shared" si="19"/>
        <v>19.150038619354156</v>
      </c>
    </row>
    <row r="88" spans="1:23">
      <c r="A88" s="6"/>
      <c r="B88" s="11">
        <v>10</v>
      </c>
      <c r="C88" s="23">
        <v>162.38</v>
      </c>
      <c r="D88" s="22">
        <v>0.80968651752025689</v>
      </c>
      <c r="E88" s="29">
        <v>0.46079872717401021</v>
      </c>
      <c r="F88" s="11"/>
      <c r="G88" s="5">
        <f t="shared" si="13"/>
        <v>167.42320294642599</v>
      </c>
      <c r="H88" s="5">
        <f t="shared" si="14"/>
        <v>141.47234371541987</v>
      </c>
      <c r="I88" s="5">
        <f t="shared" si="15"/>
        <v>142.5069752935932</v>
      </c>
      <c r="J88" s="5"/>
      <c r="K88" s="5"/>
      <c r="L88" s="5"/>
      <c r="M88" s="6"/>
      <c r="N88" s="11">
        <v>10</v>
      </c>
      <c r="O88" s="22">
        <f t="shared" si="16"/>
        <v>0.28409090909092183</v>
      </c>
      <c r="P88" s="22">
        <f t="shared" si="16"/>
        <v>0.97379188682961082</v>
      </c>
      <c r="Q88" s="22">
        <f t="shared" si="16"/>
        <v>0.83602444993971148</v>
      </c>
      <c r="T88" s="11">
        <v>10</v>
      </c>
      <c r="U88" s="22">
        <f t="shared" si="17"/>
        <v>9.9150141643059673</v>
      </c>
      <c r="V88" s="22">
        <f t="shared" si="18"/>
        <v>15.87197593220027</v>
      </c>
      <c r="W88" s="22">
        <f t="shared" si="19"/>
        <v>20.958871821687364</v>
      </c>
    </row>
    <row r="89" spans="1:23">
      <c r="A89" s="6"/>
      <c r="B89" s="11">
        <v>11</v>
      </c>
      <c r="C89" s="23">
        <v>164.48</v>
      </c>
      <c r="D89" s="22">
        <v>0.81098356157895291</v>
      </c>
      <c r="E89" s="29">
        <v>0.46400744392482129</v>
      </c>
      <c r="F89" s="11"/>
      <c r="G89" s="5">
        <f t="shared" si="13"/>
        <v>169.58842480987897</v>
      </c>
      <c r="H89" s="5">
        <f t="shared" si="14"/>
        <v>141.69896952542823</v>
      </c>
      <c r="I89" s="5">
        <f t="shared" si="15"/>
        <v>143.49930554922628</v>
      </c>
      <c r="J89" s="5"/>
      <c r="K89" s="5"/>
      <c r="L89" s="5"/>
      <c r="M89" s="6"/>
      <c r="N89" s="11">
        <v>11</v>
      </c>
      <c r="O89" s="22">
        <f t="shared" si="16"/>
        <v>1.2932627170833886</v>
      </c>
      <c r="P89" s="22">
        <f t="shared" si="16"/>
        <v>0.16019089247876533</v>
      </c>
      <c r="Q89" s="22">
        <f t="shared" si="16"/>
        <v>0.69633802386772792</v>
      </c>
      <c r="T89" s="11">
        <v>11</v>
      </c>
      <c r="U89" s="22">
        <f t="shared" si="17"/>
        <v>8.1712062256809475</v>
      </c>
      <c r="V89" s="22">
        <f t="shared" si="18"/>
        <v>15.566817824846357</v>
      </c>
      <c r="W89" s="22">
        <f t="shared" si="19"/>
        <v>21.623851196456261</v>
      </c>
    </row>
    <row r="90" spans="1:23">
      <c r="A90" s="6"/>
      <c r="B90" s="11">
        <v>12</v>
      </c>
      <c r="C90" s="23">
        <v>165.56</v>
      </c>
      <c r="D90" s="22">
        <v>0.81748651095374758</v>
      </c>
      <c r="E90" s="29">
        <v>0.46804176359918387</v>
      </c>
      <c r="F90" s="11"/>
      <c r="G90" s="5">
        <f t="shared" si="13"/>
        <v>170.70196748251195</v>
      </c>
      <c r="H90" s="5">
        <f t="shared" si="14"/>
        <v>142.83519628628932</v>
      </c>
      <c r="I90" s="5">
        <f t="shared" si="15"/>
        <v>144.74696241166319</v>
      </c>
      <c r="J90" s="5"/>
      <c r="K90" s="5"/>
      <c r="L90" s="5"/>
      <c r="M90" s="6"/>
      <c r="N90" s="11">
        <v>12</v>
      </c>
      <c r="O90" s="22">
        <f t="shared" si="16"/>
        <v>0.65661478599222611</v>
      </c>
      <c r="P90" s="22">
        <f t="shared" si="16"/>
        <v>0.80185957926616636</v>
      </c>
      <c r="Q90" s="22">
        <f t="shared" si="16"/>
        <v>0.86945149850144299</v>
      </c>
      <c r="T90" s="11">
        <v>12</v>
      </c>
      <c r="U90" s="22">
        <f t="shared" si="17"/>
        <v>8.8729161633244811</v>
      </c>
      <c r="V90" s="22">
        <f t="shared" si="18"/>
        <v>16.137136164335448</v>
      </c>
      <c r="W90" s="22">
        <f t="shared" si="19"/>
        <v>21.934190443450653</v>
      </c>
    </row>
    <row r="91" spans="1:23">
      <c r="A91" s="6">
        <v>2010</v>
      </c>
      <c r="B91" s="11">
        <v>1</v>
      </c>
      <c r="C91" s="23">
        <v>166.52</v>
      </c>
      <c r="D91" s="22">
        <v>0.83038624801239402</v>
      </c>
      <c r="E91" s="29">
        <v>0.47979805674445308</v>
      </c>
      <c r="F91" s="11"/>
      <c r="G91" s="5">
        <f t="shared" si="13"/>
        <v>171.69178319151905</v>
      </c>
      <c r="H91" s="5">
        <f t="shared" si="14"/>
        <v>145.08910072400735</v>
      </c>
      <c r="I91" s="5">
        <f t="shared" si="15"/>
        <v>148.3827228380683</v>
      </c>
      <c r="J91" s="5"/>
      <c r="K91" s="5"/>
      <c r="L91" s="5"/>
      <c r="M91" s="6">
        <v>2010</v>
      </c>
      <c r="N91" s="11">
        <v>1</v>
      </c>
      <c r="O91" s="22">
        <f t="shared" si="16"/>
        <v>0.57985020536363074</v>
      </c>
      <c r="P91" s="22">
        <f t="shared" si="16"/>
        <v>1.5779755244641938</v>
      </c>
      <c r="Q91" s="22">
        <f t="shared" si="16"/>
        <v>2.5118043002967756</v>
      </c>
      <c r="S91" s="3">
        <v>2011</v>
      </c>
      <c r="T91" s="11">
        <v>1</v>
      </c>
      <c r="U91" s="22">
        <f t="shared" si="17"/>
        <v>10.803507086235863</v>
      </c>
      <c r="V91" s="22">
        <f t="shared" si="18"/>
        <v>18.137094775087139</v>
      </c>
      <c r="W91" s="22">
        <f t="shared" si="19"/>
        <v>24.543669641882708</v>
      </c>
    </row>
    <row r="92" spans="1:23" s="8" customFormat="1">
      <c r="A92" s="6"/>
      <c r="B92" s="11">
        <v>2</v>
      </c>
      <c r="C92" s="23">
        <v>169.29</v>
      </c>
      <c r="D92" s="21">
        <v>0.83287961829092427</v>
      </c>
      <c r="E92" s="29">
        <v>0.49084426680450582</v>
      </c>
      <c r="F92" s="11"/>
      <c r="G92" s="5">
        <f t="shared" si="13"/>
        <v>174.54781393521654</v>
      </c>
      <c r="H92" s="5">
        <f t="shared" si="14"/>
        <v>145.52475443618025</v>
      </c>
      <c r="I92" s="5">
        <f t="shared" si="15"/>
        <v>151.79888241335578</v>
      </c>
      <c r="J92" s="5"/>
      <c r="K92" s="5"/>
      <c r="L92" s="5"/>
      <c r="M92" s="6"/>
      <c r="N92" s="11">
        <v>2</v>
      </c>
      <c r="O92" s="22">
        <f t="shared" si="16"/>
        <v>1.6634638481863968</v>
      </c>
      <c r="P92" s="22">
        <f t="shared" si="16"/>
        <v>0.30026632600170733</v>
      </c>
      <c r="Q92" s="22">
        <f t="shared" si="16"/>
        <v>2.3022623590858169</v>
      </c>
      <c r="S92" s="3"/>
      <c r="T92" s="11">
        <v>2</v>
      </c>
      <c r="U92" s="22">
        <f t="shared" si="17"/>
        <v>10.868923149624898</v>
      </c>
      <c r="V92" s="22">
        <f t="shared" si="18"/>
        <v>19.065684367898399</v>
      </c>
      <c r="W92" s="22">
        <f t="shared" si="19"/>
        <v>24.442173782493505</v>
      </c>
    </row>
    <row r="93" spans="1:23">
      <c r="A93" s="6"/>
      <c r="B93" s="11">
        <v>3</v>
      </c>
      <c r="C93" s="23">
        <v>172.58</v>
      </c>
      <c r="D93" s="22">
        <v>0.82566021975031489</v>
      </c>
      <c r="E93" s="29">
        <v>0.49641832419614024</v>
      </c>
      <c r="F93" s="11"/>
      <c r="G93" s="5">
        <f t="shared" si="13"/>
        <v>177.93999485462624</v>
      </c>
      <c r="H93" s="5">
        <f t="shared" si="14"/>
        <v>144.2633462125585</v>
      </c>
      <c r="I93" s="5">
        <f t="shared" si="15"/>
        <v>153.52271976825963</v>
      </c>
      <c r="J93" s="5"/>
      <c r="K93" s="5"/>
      <c r="L93" s="5"/>
      <c r="M93" s="6"/>
      <c r="N93" s="11">
        <v>3</v>
      </c>
      <c r="O93" s="22">
        <f t="shared" si="16"/>
        <v>1.9434107153405571</v>
      </c>
      <c r="P93" s="22">
        <f t="shared" si="16"/>
        <v>-0.86679976098151201</v>
      </c>
      <c r="Q93" s="22">
        <f t="shared" si="16"/>
        <v>1.1356060910974011</v>
      </c>
      <c r="T93" s="11">
        <v>3</v>
      </c>
      <c r="U93" s="22">
        <f t="shared" si="17"/>
        <v>10.082280681423093</v>
      </c>
      <c r="V93" s="22">
        <f t="shared" si="18"/>
        <v>18.135082590358735</v>
      </c>
      <c r="W93" s="22">
        <f t="shared" si="19"/>
        <v>22.09936208064142</v>
      </c>
    </row>
    <row r="94" spans="1:23">
      <c r="A94" s="6"/>
      <c r="B94" s="11">
        <v>4</v>
      </c>
      <c r="C94" s="23">
        <v>176.64</v>
      </c>
      <c r="D94" s="22">
        <v>0.82531112213581315</v>
      </c>
      <c r="E94" s="29">
        <v>0.49307802282884289</v>
      </c>
      <c r="F94" s="11"/>
      <c r="G94" s="5">
        <f t="shared" si="13"/>
        <v>182.12609045730196</v>
      </c>
      <c r="H94" s="5">
        <f t="shared" si="14"/>
        <v>144.20235018923299</v>
      </c>
      <c r="I94" s="5">
        <f t="shared" si="15"/>
        <v>152.48969555106635</v>
      </c>
      <c r="J94" s="5"/>
      <c r="K94" s="5"/>
      <c r="L94" s="5"/>
      <c r="M94" s="6"/>
      <c r="N94" s="11">
        <v>4</v>
      </c>
      <c r="O94" s="22">
        <f t="shared" si="16"/>
        <v>2.3525321589987036</v>
      </c>
      <c r="P94" s="22">
        <f t="shared" si="16"/>
        <v>-4.2281026280676454E-2</v>
      </c>
      <c r="Q94" s="22">
        <f t="shared" si="16"/>
        <v>-0.67288035201084373</v>
      </c>
      <c r="T94" s="11">
        <v>4</v>
      </c>
      <c r="U94" s="22">
        <f t="shared" si="17"/>
        <v>8.2087862318840585</v>
      </c>
      <c r="V94" s="22">
        <f t="shared" si="18"/>
        <v>17.448236078262429</v>
      </c>
      <c r="W94" s="22">
        <f t="shared" si="19"/>
        <v>20.390942404997382</v>
      </c>
    </row>
    <row r="95" spans="1:23" s="9" customFormat="1">
      <c r="A95" s="6"/>
      <c r="B95" s="11">
        <v>5</v>
      </c>
      <c r="C95" s="23">
        <v>174.61</v>
      </c>
      <c r="D95" s="24">
        <v>0.82330253173589851</v>
      </c>
      <c r="E95" s="29">
        <v>0.48722621665845689</v>
      </c>
      <c r="F95" s="11"/>
      <c r="G95" s="5">
        <f t="shared" si="13"/>
        <v>180.0330426559641</v>
      </c>
      <c r="H95" s="5">
        <f t="shared" si="14"/>
        <v>143.85139956168584</v>
      </c>
      <c r="I95" s="5">
        <f t="shared" si="15"/>
        <v>150.67996139129471</v>
      </c>
      <c r="J95" s="5"/>
      <c r="K95" s="5"/>
      <c r="L95" s="5"/>
      <c r="M95" s="6"/>
      <c r="N95" s="11">
        <v>5</v>
      </c>
      <c r="O95" s="22">
        <f t="shared" si="16"/>
        <v>-1.1492300724637579</v>
      </c>
      <c r="P95" s="22">
        <f t="shared" si="16"/>
        <v>-0.24337372247165606</v>
      </c>
      <c r="Q95" s="22">
        <f t="shared" si="16"/>
        <v>-1.1867911161023899</v>
      </c>
      <c r="S95" s="3"/>
      <c r="T95" s="11">
        <v>5</v>
      </c>
      <c r="U95" s="22">
        <f t="shared" si="17"/>
        <v>9.6328961686043169</v>
      </c>
      <c r="V95" s="22">
        <f t="shared" si="18"/>
        <v>17.669837938854027</v>
      </c>
      <c r="W95" s="22">
        <f t="shared" si="19"/>
        <v>20.342145159344206</v>
      </c>
    </row>
    <row r="96" spans="1:23">
      <c r="A96" s="6"/>
      <c r="B96" s="11">
        <v>6</v>
      </c>
      <c r="C96" s="23">
        <v>173.73</v>
      </c>
      <c r="D96" s="22">
        <v>0.83783895304808698</v>
      </c>
      <c r="E96" s="29">
        <v>0.49335231658314926</v>
      </c>
      <c r="F96" s="11"/>
      <c r="G96" s="5">
        <f t="shared" si="13"/>
        <v>179.12571158937425</v>
      </c>
      <c r="H96" s="5">
        <f t="shared" si="14"/>
        <v>146.39127338664258</v>
      </c>
      <c r="I96" s="5">
        <f t="shared" si="15"/>
        <v>152.57452385236797</v>
      </c>
      <c r="J96" s="5"/>
      <c r="K96" s="5"/>
      <c r="L96" s="5"/>
      <c r="M96" s="6"/>
      <c r="N96" s="11">
        <v>6</v>
      </c>
      <c r="O96" s="22">
        <f t="shared" si="16"/>
        <v>-0.50398029895196561</v>
      </c>
      <c r="P96" s="22">
        <f t="shared" si="16"/>
        <v>1.7656232978585678</v>
      </c>
      <c r="Q96" s="22">
        <f t="shared" si="16"/>
        <v>1.257342013881561</v>
      </c>
      <c r="T96" s="11">
        <v>6</v>
      </c>
      <c r="U96" s="22">
        <f t="shared" si="17"/>
        <v>10.193979163069132</v>
      </c>
      <c r="V96" s="22">
        <f t="shared" si="18"/>
        <v>15.936137349208387</v>
      </c>
      <c r="W96" s="22">
        <f t="shared" si="19"/>
        <v>20.916452817444451</v>
      </c>
    </row>
    <row r="97" spans="1:23">
      <c r="B97" s="11">
        <v>7</v>
      </c>
      <c r="C97" s="23">
        <v>173.46</v>
      </c>
      <c r="D97" s="22">
        <v>0.86032091550469147</v>
      </c>
      <c r="E97" s="29">
        <v>0.50350763624394246</v>
      </c>
      <c r="F97" s="11"/>
      <c r="G97" s="5">
        <f t="shared" si="13"/>
        <v>178.84732592121603</v>
      </c>
      <c r="H97" s="5">
        <f t="shared" si="14"/>
        <v>150.31943058234188</v>
      </c>
      <c r="I97" s="5">
        <f t="shared" si="15"/>
        <v>155.71516596497668</v>
      </c>
      <c r="J97" s="21"/>
      <c r="K97" s="21"/>
      <c r="L97" s="8"/>
      <c r="N97" s="11">
        <v>7</v>
      </c>
      <c r="O97" s="22">
        <f t="shared" si="16"/>
        <v>-0.15541357278534659</v>
      </c>
      <c r="P97" s="22">
        <f t="shared" si="16"/>
        <v>2.6833274312222235</v>
      </c>
      <c r="Q97" s="22">
        <f t="shared" si="16"/>
        <v>2.0584315345120179</v>
      </c>
      <c r="T97" s="11">
        <v>7</v>
      </c>
      <c r="U97" s="22">
        <f t="shared" si="17"/>
        <v>10.336677043698817</v>
      </c>
      <c r="V97" s="22">
        <f t="shared" si="18"/>
        <v>12.893655202899449</v>
      </c>
      <c r="W97" s="22">
        <f t="shared" si="19"/>
        <v>13.792973174369919</v>
      </c>
    </row>
    <row r="98" spans="1:23">
      <c r="B98" s="11">
        <v>8</v>
      </c>
      <c r="C98" s="23">
        <v>175.46</v>
      </c>
      <c r="D98" s="22">
        <v>0.88114216301809878</v>
      </c>
      <c r="E98" s="29">
        <v>0.51714344031259563</v>
      </c>
      <c r="F98" s="11"/>
      <c r="G98" s="5">
        <f t="shared" si="13"/>
        <v>180.90944198164743</v>
      </c>
      <c r="H98" s="5">
        <f t="shared" si="14"/>
        <v>153.95741963250154</v>
      </c>
      <c r="I98" s="5">
        <f t="shared" si="15"/>
        <v>159.93218541170364</v>
      </c>
      <c r="N98" s="11">
        <v>8</v>
      </c>
      <c r="O98" s="22">
        <f t="shared" ref="O98:O110" si="20">((G98-G97)/G97)*100</f>
        <v>1.1530035743110798</v>
      </c>
      <c r="P98" s="22">
        <f t="shared" ref="P98:P110" si="21">((H98-H97)/H97)*100</f>
        <v>2.4201721867000057</v>
      </c>
      <c r="Q98" s="22">
        <f t="shared" ref="Q98:Q110" si="22">((I98-I97)/I97)*100</f>
        <v>2.7081623171345131</v>
      </c>
      <c r="T98" s="11">
        <v>8</v>
      </c>
      <c r="U98" s="22">
        <f t="shared" si="17"/>
        <v>10.999658041718893</v>
      </c>
      <c r="V98" s="22">
        <f t="shared" si="18"/>
        <v>8.9222177198630046</v>
      </c>
      <c r="W98" s="22">
        <f t="shared" si="19"/>
        <v>8.3071970211127759</v>
      </c>
    </row>
    <row r="99" spans="1:23">
      <c r="B99" s="11">
        <v>9</v>
      </c>
      <c r="C99" s="23">
        <v>176.35</v>
      </c>
      <c r="D99" s="22">
        <v>0.9268501690704235</v>
      </c>
      <c r="E99" s="29">
        <v>0.54448979358354099</v>
      </c>
      <c r="F99" s="11"/>
      <c r="G99" s="5">
        <f t="shared" si="13"/>
        <v>181.82708362853941</v>
      </c>
      <c r="H99" s="5">
        <f t="shared" si="14"/>
        <v>161.94374347865499</v>
      </c>
      <c r="I99" s="5">
        <f t="shared" si="15"/>
        <v>168.38934004373206</v>
      </c>
      <c r="N99" s="11">
        <v>9</v>
      </c>
      <c r="O99" s="22">
        <f t="shared" si="20"/>
        <v>0.50723811694973375</v>
      </c>
      <c r="P99" s="22">
        <f t="shared" si="21"/>
        <v>5.1873588588435151</v>
      </c>
      <c r="Q99" s="22">
        <f t="shared" si="22"/>
        <v>5.2879629014370586</v>
      </c>
      <c r="T99" s="11">
        <v>9</v>
      </c>
      <c r="U99" s="22">
        <f t="shared" ref="U99:U102" si="23">((G111-G99)/G99)*100</f>
        <v>12.146299971647299</v>
      </c>
      <c r="V99" s="22">
        <f t="shared" ref="V99:V102" si="24">((H111-H99)/H99)*100</f>
        <v>4.2422363917119021</v>
      </c>
      <c r="W99" s="22">
        <f t="shared" ref="W99:W102" si="25">((I111-I99)/I99)*100</f>
        <v>2.4343173535279936</v>
      </c>
    </row>
    <row r="100" spans="1:23">
      <c r="B100" s="11">
        <v>10</v>
      </c>
      <c r="C100" s="23">
        <v>178.48</v>
      </c>
      <c r="D100" s="22">
        <v>0.93819976670734251</v>
      </c>
      <c r="E100" s="29">
        <v>0.55737694175837804</v>
      </c>
      <c r="F100" s="11"/>
      <c r="G100" s="5">
        <f t="shared" si="13"/>
        <v>184.02323723289885</v>
      </c>
      <c r="H100" s="5">
        <f t="shared" si="14"/>
        <v>163.92680006065095</v>
      </c>
      <c r="I100" s="5">
        <f t="shared" si="15"/>
        <v>172.37482958234108</v>
      </c>
      <c r="N100" s="11">
        <v>10</v>
      </c>
      <c r="O100" s="22">
        <f t="shared" si="20"/>
        <v>1.2078253473206626</v>
      </c>
      <c r="P100" s="22">
        <f t="shared" si="21"/>
        <v>1.2245342360245797</v>
      </c>
      <c r="Q100" s="22">
        <f t="shared" si="22"/>
        <v>2.3668300722444502</v>
      </c>
      <c r="T100" s="11">
        <v>10</v>
      </c>
      <c r="U100" s="22">
        <f t="shared" si="23"/>
        <v>12.584043030031381</v>
      </c>
      <c r="V100" s="22">
        <f t="shared" si="24"/>
        <v>2.8226992213318316</v>
      </c>
      <c r="W100" s="22">
        <f t="shared" si="25"/>
        <v>2.5378648991172383</v>
      </c>
    </row>
    <row r="101" spans="1:23">
      <c r="B101" s="11">
        <v>11</v>
      </c>
      <c r="C101" s="23">
        <v>177.92</v>
      </c>
      <c r="D101" s="22">
        <v>0.93722789519939909</v>
      </c>
      <c r="E101" s="29">
        <v>0.56434372313960512</v>
      </c>
      <c r="F101" s="11"/>
      <c r="G101" s="5">
        <f t="shared" si="13"/>
        <v>183.44584473597806</v>
      </c>
      <c r="H101" s="5">
        <f t="shared" si="14"/>
        <v>163.75698997113619</v>
      </c>
      <c r="I101" s="5">
        <f t="shared" si="15"/>
        <v>174.52938184913907</v>
      </c>
      <c r="N101" s="11">
        <v>11</v>
      </c>
      <c r="O101" s="22">
        <f t="shared" si="20"/>
        <v>-0.3137606454504705</v>
      </c>
      <c r="P101" s="22">
        <f t="shared" si="21"/>
        <v>-0.10358897352472386</v>
      </c>
      <c r="Q101" s="22">
        <f t="shared" si="22"/>
        <v>1.2499227828206743</v>
      </c>
      <c r="T101" s="11">
        <v>11</v>
      </c>
      <c r="U101" s="22">
        <f t="shared" si="23"/>
        <v>13.669064748201462</v>
      </c>
      <c r="V101" s="22">
        <f t="shared" si="24"/>
        <v>3.5383869373177022</v>
      </c>
      <c r="W101" s="22">
        <f t="shared" si="25"/>
        <v>0.65618981034192392</v>
      </c>
    </row>
    <row r="102" spans="1:23">
      <c r="B102" s="11">
        <v>12</v>
      </c>
      <c r="C102" s="23">
        <v>180.25</v>
      </c>
      <c r="D102" s="22">
        <v>0.94940542235142888</v>
      </c>
      <c r="E102" s="29">
        <v>0.57070293538191419</v>
      </c>
      <c r="F102" s="11"/>
      <c r="G102" s="5">
        <f t="shared" si="13"/>
        <v>185.84820994638065</v>
      </c>
      <c r="H102" s="5">
        <f t="shared" si="14"/>
        <v>165.88470640160364</v>
      </c>
      <c r="I102" s="5">
        <f t="shared" si="15"/>
        <v>176.49603680814732</v>
      </c>
      <c r="N102" s="11">
        <v>12</v>
      </c>
      <c r="O102" s="22">
        <f t="shared" si="20"/>
        <v>1.3095773381294977</v>
      </c>
      <c r="P102" s="22">
        <f t="shared" si="21"/>
        <v>1.2993133489095492</v>
      </c>
      <c r="Q102" s="22">
        <f t="shared" si="22"/>
        <v>1.1268331659526551</v>
      </c>
      <c r="T102" s="11">
        <v>12</v>
      </c>
      <c r="U102" s="22">
        <f t="shared" si="23"/>
        <v>13.325936199722635</v>
      </c>
      <c r="V102" s="22">
        <f t="shared" si="24"/>
        <v>2.292900621327767</v>
      </c>
      <c r="W102" s="22">
        <f t="shared" si="25"/>
        <v>-0.53813240749773494</v>
      </c>
    </row>
    <row r="103" spans="1:23">
      <c r="A103" s="3">
        <v>2011</v>
      </c>
      <c r="B103" s="11">
        <v>1</v>
      </c>
      <c r="C103" s="30">
        <v>184.51</v>
      </c>
      <c r="D103" s="22">
        <v>0.98099418881369216</v>
      </c>
      <c r="E103" s="29">
        <v>0.59755810673998477</v>
      </c>
      <c r="F103" s="11"/>
      <c r="G103" s="5">
        <f t="shared" si="13"/>
        <v>190.24051715509952</v>
      </c>
      <c r="H103" s="5">
        <f t="shared" si="14"/>
        <v>171.40404843064221</v>
      </c>
      <c r="I103" s="5">
        <f t="shared" si="15"/>
        <v>184.80128813707424</v>
      </c>
      <c r="M103" s="3">
        <v>2011</v>
      </c>
      <c r="N103" s="11">
        <v>1</v>
      </c>
      <c r="O103" s="22">
        <f t="shared" si="20"/>
        <v>2.3633841886268945</v>
      </c>
      <c r="P103" s="22">
        <f t="shared" si="21"/>
        <v>3.3272157203427479</v>
      </c>
      <c r="Q103" s="22">
        <f t="shared" si="22"/>
        <v>4.7056304941027047</v>
      </c>
      <c r="S103" s="3">
        <v>2012</v>
      </c>
      <c r="T103" s="32">
        <v>1</v>
      </c>
      <c r="U103" s="22">
        <f t="shared" ref="U103:U106" si="26">((G115-G103)/G103)*100</f>
        <v>11.132187957292325</v>
      </c>
      <c r="V103" s="22">
        <f t="shared" ref="V103:V106" si="27">((H115-H103)/H103)*100</f>
        <v>-0.9840567581473556</v>
      </c>
      <c r="W103" s="22">
        <f t="shared" ref="W103:W106" si="28">((I115-I103)/I103)*100</f>
        <v>-5.3533426281894165</v>
      </c>
    </row>
    <row r="104" spans="1:23">
      <c r="B104" s="11">
        <v>2</v>
      </c>
      <c r="C104" s="30">
        <v>187.69</v>
      </c>
      <c r="D104" s="22">
        <v>0.99167381747882899</v>
      </c>
      <c r="E104" s="29">
        <v>0.61081727549826936</v>
      </c>
      <c r="F104" s="11"/>
      <c r="G104" s="5">
        <f t="shared" si="13"/>
        <v>193.51928169118548</v>
      </c>
      <c r="H104" s="5">
        <f t="shared" si="14"/>
        <v>173.2700447941416</v>
      </c>
      <c r="I104" s="5">
        <f t="shared" si="15"/>
        <v>188.90182905271118</v>
      </c>
      <c r="N104" s="11">
        <v>2</v>
      </c>
      <c r="O104" s="22">
        <f t="shared" si="20"/>
        <v>1.7234838220150774</v>
      </c>
      <c r="P104" s="22">
        <f t="shared" si="21"/>
        <v>1.0886536115011645</v>
      </c>
      <c r="Q104" s="22">
        <f t="shared" si="22"/>
        <v>2.2188919552310762</v>
      </c>
      <c r="T104" s="32">
        <v>2</v>
      </c>
      <c r="U104" s="22">
        <f t="shared" si="26"/>
        <v>9.148063295860215</v>
      </c>
      <c r="V104" s="22">
        <f t="shared" si="27"/>
        <v>-2.6932704301676642</v>
      </c>
      <c r="W104" s="22">
        <f t="shared" si="28"/>
        <v>-7.0117448544197005</v>
      </c>
    </row>
    <row r="105" spans="1:23">
      <c r="B105" s="11">
        <v>3</v>
      </c>
      <c r="C105" s="30">
        <v>189.98</v>
      </c>
      <c r="D105" s="22">
        <v>0.97539438251777189</v>
      </c>
      <c r="E105" s="29">
        <v>0.60612360709489777</v>
      </c>
      <c r="F105" s="11"/>
      <c r="G105" s="5">
        <f t="shared" si="13"/>
        <v>195.88040458037946</v>
      </c>
      <c r="H105" s="5">
        <f t="shared" si="14"/>
        <v>170.42562319582115</v>
      </c>
      <c r="I105" s="5">
        <f t="shared" si="15"/>
        <v>187.45026148589579</v>
      </c>
      <c r="N105" s="11">
        <v>3</v>
      </c>
      <c r="O105" s="22">
        <f t="shared" si="20"/>
        <v>1.2200969684053578</v>
      </c>
      <c r="P105" s="22">
        <f t="shared" si="21"/>
        <v>-1.6416118560480821</v>
      </c>
      <c r="Q105" s="22">
        <f t="shared" si="22"/>
        <v>-0.76842430488607882</v>
      </c>
      <c r="T105" s="32">
        <v>3</v>
      </c>
      <c r="U105" s="22">
        <f t="shared" si="26"/>
        <v>8.2219180966417511</v>
      </c>
      <c r="V105" s="22">
        <f t="shared" si="27"/>
        <v>-1.1890437086445382</v>
      </c>
      <c r="W105" s="22">
        <f t="shared" si="28"/>
        <v>-6.8671884774616219</v>
      </c>
    </row>
    <row r="106" spans="1:23">
      <c r="B106" s="11">
        <v>4</v>
      </c>
      <c r="C106" s="30">
        <v>191.14</v>
      </c>
      <c r="D106" s="22">
        <v>0.96931335510622663</v>
      </c>
      <c r="E106" s="29">
        <v>0.59362127847557222</v>
      </c>
      <c r="F106" s="11"/>
      <c r="G106" s="5">
        <f t="shared" si="13"/>
        <v>197.07643189542966</v>
      </c>
      <c r="H106" s="5">
        <f t="shared" si="14"/>
        <v>169.36311668065306</v>
      </c>
      <c r="I106" s="5">
        <f t="shared" si="15"/>
        <v>183.58378154444014</v>
      </c>
      <c r="N106" s="11">
        <v>4</v>
      </c>
      <c r="O106" s="22">
        <f t="shared" si="20"/>
        <v>0.61059058848299064</v>
      </c>
      <c r="P106" s="22">
        <f t="shared" si="21"/>
        <v>-0.62344293964954345</v>
      </c>
      <c r="Q106" s="22">
        <f t="shared" si="22"/>
        <v>-2.0626698041424576</v>
      </c>
      <c r="T106" s="32">
        <v>4</v>
      </c>
      <c r="U106" s="22">
        <f t="shared" si="26"/>
        <v>7.6540755467197048</v>
      </c>
      <c r="V106" s="22">
        <f t="shared" si="27"/>
        <v>-0.79036216968446593</v>
      </c>
      <c r="W106" s="22">
        <f t="shared" si="28"/>
        <v>-4.5308667735411321</v>
      </c>
    </row>
    <row r="107" spans="1:23">
      <c r="B107" s="11">
        <v>5</v>
      </c>
      <c r="C107" s="30">
        <v>191.43</v>
      </c>
      <c r="D107" s="22">
        <v>0.96877875484011422</v>
      </c>
      <c r="E107" s="29">
        <v>0.58633848090550122</v>
      </c>
      <c r="F107" s="11"/>
      <c r="G107" s="5">
        <f t="shared" si="13"/>
        <v>197.37543872419224</v>
      </c>
      <c r="H107" s="5">
        <f t="shared" si="14"/>
        <v>169.2697087370091</v>
      </c>
      <c r="I107" s="5">
        <f t="shared" si="15"/>
        <v>181.33149786355568</v>
      </c>
      <c r="N107" s="11">
        <v>5</v>
      </c>
      <c r="O107" s="22">
        <f t="shared" si="20"/>
        <v>0.15172125143874496</v>
      </c>
      <c r="P107" s="22">
        <f t="shared" si="21"/>
        <v>-5.5152470900789542E-2</v>
      </c>
      <c r="Q107" s="22">
        <f t="shared" si="22"/>
        <v>-1.2268424051060576</v>
      </c>
      <c r="T107" s="32">
        <v>5</v>
      </c>
      <c r="U107" s="22">
        <f t="shared" ref="U107:U108" si="29">((G119-G107)/G107)*100</f>
        <v>8.0603876090477158</v>
      </c>
      <c r="V107" s="22">
        <f t="shared" ref="V107:V108" si="30">((H119-H107)/H107)*100</f>
        <v>-1.1399223586170069</v>
      </c>
      <c r="W107" s="22">
        <f t="shared" ref="W107:W108" si="31">((I119-I107)/I107)*100</f>
        <v>-3.638989408541244</v>
      </c>
    </row>
    <row r="108" spans="1:23">
      <c r="B108" s="11">
        <v>6</v>
      </c>
      <c r="C108" s="30">
        <v>191.44</v>
      </c>
      <c r="D108" s="22">
        <v>0.97135811937100003</v>
      </c>
      <c r="E108" s="29">
        <v>0.59654412110503297</v>
      </c>
      <c r="F108" s="11"/>
      <c r="G108" s="5">
        <f t="shared" si="13"/>
        <v>197.38574930449437</v>
      </c>
      <c r="H108" s="5">
        <f t="shared" si="14"/>
        <v>169.72038778079309</v>
      </c>
      <c r="I108" s="5">
        <f t="shared" si="15"/>
        <v>184.48770214538905</v>
      </c>
      <c r="N108" s="11">
        <v>6</v>
      </c>
      <c r="O108" s="22">
        <f t="shared" si="20"/>
        <v>5.2238416131096879E-3</v>
      </c>
      <c r="P108" s="22">
        <f t="shared" si="21"/>
        <v>0.26624908091748617</v>
      </c>
      <c r="Q108" s="22">
        <f t="shared" si="22"/>
        <v>1.7405714500898672</v>
      </c>
      <c r="T108" s="32">
        <v>6</v>
      </c>
      <c r="U108" s="22">
        <f t="shared" si="29"/>
        <v>6.4406602590890376</v>
      </c>
      <c r="V108" s="22">
        <f t="shared" si="30"/>
        <v>-1.6325376328714878</v>
      </c>
      <c r="W108" s="22">
        <f t="shared" si="31"/>
        <v>-2.8988626551996255</v>
      </c>
    </row>
    <row r="109" spans="1:23">
      <c r="B109" s="11">
        <v>7</v>
      </c>
      <c r="C109" s="30">
        <v>191.39</v>
      </c>
      <c r="D109" s="22">
        <v>0.9712477279882944</v>
      </c>
      <c r="E109" s="29">
        <v>0.57295630944197351</v>
      </c>
      <c r="F109" s="11"/>
      <c r="G109" s="5">
        <f t="shared" si="13"/>
        <v>197.33419640298357</v>
      </c>
      <c r="H109" s="5">
        <f t="shared" si="14"/>
        <v>169.70109966459083</v>
      </c>
      <c r="I109" s="5">
        <f t="shared" si="15"/>
        <v>177.19291703495151</v>
      </c>
      <c r="N109" s="11">
        <v>7</v>
      </c>
      <c r="O109" s="22">
        <f t="shared" si="20"/>
        <v>-2.6117843710832225E-2</v>
      </c>
      <c r="P109" s="22">
        <f t="shared" si="21"/>
        <v>-1.1364643019301634E-2</v>
      </c>
      <c r="Q109" s="22">
        <f t="shared" si="22"/>
        <v>-3.9540766271178063</v>
      </c>
      <c r="T109" s="32">
        <v>7</v>
      </c>
      <c r="U109" s="22">
        <f t="shared" ref="U109:U110" si="32">((G121-G109)/G109)*100</f>
        <v>6.1340717905846924</v>
      </c>
      <c r="V109" s="22">
        <f t="shared" ref="V109:V110" si="33">((H121-H109)/H109)*100</f>
        <v>-0.855139286949682</v>
      </c>
      <c r="W109" s="22">
        <f t="shared" ref="W109:W110" si="34">((I121-I109)/I109)*100</f>
        <v>4.3327519332650528</v>
      </c>
    </row>
    <row r="110" spans="1:23">
      <c r="B110" s="11">
        <v>8</v>
      </c>
      <c r="C110" s="30">
        <v>194.76</v>
      </c>
      <c r="D110" s="22">
        <v>0.95975958522408389</v>
      </c>
      <c r="E110" s="29">
        <v>0.56010356478112366</v>
      </c>
      <c r="F110" s="11"/>
      <c r="G110" s="5">
        <f t="shared" si="13"/>
        <v>200.80886196481049</v>
      </c>
      <c r="H110" s="5">
        <f t="shared" si="14"/>
        <v>167.69383580799644</v>
      </c>
      <c r="I110" s="5">
        <f t="shared" si="15"/>
        <v>173.21806715402525</v>
      </c>
      <c r="N110" s="11">
        <v>8</v>
      </c>
      <c r="O110" s="22">
        <f t="shared" si="20"/>
        <v>1.7608025497674917</v>
      </c>
      <c r="P110" s="22">
        <f t="shared" si="21"/>
        <v>-1.182823128760915</v>
      </c>
      <c r="Q110" s="22">
        <f t="shared" si="22"/>
        <v>-2.2432329392388826</v>
      </c>
      <c r="T110" s="32">
        <v>8</v>
      </c>
      <c r="U110" s="22">
        <f t="shared" si="32"/>
        <v>4.5645923187512984</v>
      </c>
      <c r="V110" s="22">
        <f t="shared" si="33"/>
        <v>2.4686661529203473</v>
      </c>
      <c r="W110" s="22">
        <f t="shared" si="34"/>
        <v>8.5404242447447682</v>
      </c>
    </row>
    <row r="111" spans="1:23">
      <c r="B111" s="11">
        <v>9</v>
      </c>
      <c r="C111" s="30">
        <v>197.77</v>
      </c>
      <c r="D111" s="22">
        <v>0.9661693442393724</v>
      </c>
      <c r="E111" s="29">
        <v>0.55774440311693385</v>
      </c>
      <c r="F111" s="11"/>
      <c r="G111" s="5">
        <f t="shared" si="13"/>
        <v>203.9123466357598</v>
      </c>
      <c r="H111" s="5">
        <f t="shared" si="14"/>
        <v>168.81377989860707</v>
      </c>
      <c r="I111" s="5">
        <f t="shared" si="15"/>
        <v>172.48847096990789</v>
      </c>
      <c r="N111" s="11">
        <v>9</v>
      </c>
      <c r="O111" s="22">
        <f t="shared" ref="O111:O114" si="35">((G111-G110)/G110)*100</f>
        <v>1.5454918874512444</v>
      </c>
      <c r="P111" s="22">
        <f t="shared" ref="P111:P114" si="36">((H111-H110)/H110)*100</f>
        <v>0.66785048193001395</v>
      </c>
      <c r="Q111" s="22">
        <f t="shared" ref="Q111:Q114" si="37">((I111-I110)/I110)*100</f>
        <v>-0.42120097291502462</v>
      </c>
      <c r="T111" s="32">
        <v>9</v>
      </c>
      <c r="U111" s="22">
        <f t="shared" ref="U111:U114" si="38">((G123-G111)/G111)*100</f>
        <v>4.0349901400616819</v>
      </c>
      <c r="V111" s="22">
        <f t="shared" ref="V111:V114" si="39">((H123-H111)/H111)*100</f>
        <v>2.6991230234187813</v>
      </c>
      <c r="W111" s="22">
        <f t="shared" ref="W111:W114" si="40">((I123-I111)/I111)*100</f>
        <v>11.534952526747308</v>
      </c>
    </row>
    <row r="112" spans="1:23">
      <c r="B112" s="11">
        <v>10</v>
      </c>
      <c r="C112" s="30">
        <v>200.94</v>
      </c>
      <c r="D112" s="22">
        <v>0.96468232421672784</v>
      </c>
      <c r="E112" s="29">
        <v>0.57152241551903693</v>
      </c>
      <c r="F112" s="11"/>
      <c r="G112" s="5">
        <f t="shared" si="13"/>
        <v>207.18080059154357</v>
      </c>
      <c r="H112" s="5">
        <f t="shared" si="14"/>
        <v>168.55396056951713</v>
      </c>
      <c r="I112" s="5">
        <f t="shared" si="15"/>
        <v>176.74946987722447</v>
      </c>
      <c r="N112" s="11">
        <v>10</v>
      </c>
      <c r="O112" s="22">
        <f t="shared" si="35"/>
        <v>1.6028720230570805</v>
      </c>
      <c r="P112" s="22">
        <f t="shared" si="36"/>
        <v>-0.1539088392227155</v>
      </c>
      <c r="Q112" s="22">
        <f t="shared" si="37"/>
        <v>2.4703093971190366</v>
      </c>
      <c r="T112" s="32">
        <v>10</v>
      </c>
      <c r="U112" s="22">
        <f t="shared" si="38"/>
        <v>2.5729073355230487</v>
      </c>
      <c r="V112" s="22">
        <f t="shared" si="39"/>
        <v>5.2625834214896958</v>
      </c>
      <c r="W112" s="22">
        <f t="shared" si="40"/>
        <v>10.932160497892815</v>
      </c>
    </row>
    <row r="113" spans="1:23">
      <c r="B113" s="11">
        <v>11</v>
      </c>
      <c r="C113" s="30">
        <v>202.24</v>
      </c>
      <c r="D113" s="22">
        <v>0.97039064461603242</v>
      </c>
      <c r="E113" s="29">
        <v>0.56804688914615131</v>
      </c>
      <c r="F113" s="11"/>
      <c r="G113" s="5">
        <f t="shared" si="13"/>
        <v>208.52117603082402</v>
      </c>
      <c r="H113" s="5">
        <f t="shared" si="14"/>
        <v>169.55134591321954</v>
      </c>
      <c r="I113" s="5">
        <f t="shared" si="15"/>
        <v>175.67462586888587</v>
      </c>
      <c r="N113" s="11">
        <v>11</v>
      </c>
      <c r="O113" s="22">
        <f t="shared" si="35"/>
        <v>0.64695929133076224</v>
      </c>
      <c r="P113" s="22">
        <f t="shared" si="36"/>
        <v>0.59173058902466469</v>
      </c>
      <c r="Q113" s="22">
        <f t="shared" si="37"/>
        <v>-0.60811724588776461</v>
      </c>
      <c r="T113" s="32">
        <v>11</v>
      </c>
      <c r="U113" s="22">
        <f t="shared" si="38"/>
        <v>3.604628164556948</v>
      </c>
      <c r="V113" s="22">
        <f t="shared" si="39"/>
        <v>6.0553273669439376</v>
      </c>
      <c r="W113" s="22">
        <f t="shared" si="40"/>
        <v>13.374037588471255</v>
      </c>
    </row>
    <row r="114" spans="1:23">
      <c r="B114" s="11">
        <v>12</v>
      </c>
      <c r="C114" s="30">
        <v>204.27</v>
      </c>
      <c r="D114" s="31">
        <v>0.97117434517944445</v>
      </c>
      <c r="E114" s="29">
        <v>0.56763179793608309</v>
      </c>
      <c r="F114" s="11"/>
      <c r="G114" s="5">
        <f t="shared" si="13"/>
        <v>210.61422383216191</v>
      </c>
      <c r="H114" s="5">
        <f t="shared" si="14"/>
        <v>169.68827786537375</v>
      </c>
      <c r="I114" s="5">
        <f t="shared" si="15"/>
        <v>175.54625443613355</v>
      </c>
      <c r="N114" s="11">
        <v>12</v>
      </c>
      <c r="O114" s="22">
        <f t="shared" si="35"/>
        <v>1.0037579113924096</v>
      </c>
      <c r="P114" s="22">
        <f t="shared" si="36"/>
        <v>8.0761347789181759E-2</v>
      </c>
      <c r="Q114" s="22">
        <f t="shared" si="37"/>
        <v>-7.3073406086617568E-2</v>
      </c>
      <c r="T114" s="32">
        <v>12</v>
      </c>
      <c r="U114" s="22">
        <f t="shared" si="38"/>
        <v>2.4526362167718991</v>
      </c>
      <c r="V114" s="22">
        <f t="shared" si="39"/>
        <v>6.0109035126533099</v>
      </c>
      <c r="W114" s="22">
        <f t="shared" si="40"/>
        <v>15.052329345278858</v>
      </c>
    </row>
    <row r="115" spans="1:23">
      <c r="A115" s="3">
        <v>2012</v>
      </c>
      <c r="B115" s="32">
        <v>1</v>
      </c>
      <c r="C115" s="30">
        <v>205.05</v>
      </c>
      <c r="D115" s="31">
        <v>0.97134064920163832</v>
      </c>
      <c r="E115" s="29">
        <v>0.56556877388367144</v>
      </c>
      <c r="G115" s="5">
        <f t="shared" ref="G115:G118" si="41">(C115*G114)/C114</f>
        <v>211.41844909573015</v>
      </c>
      <c r="H115" s="5">
        <f t="shared" ref="H115:H118" si="42">(D115*H114)/D114</f>
        <v>169.7173353083223</v>
      </c>
      <c r="I115" s="5">
        <f t="shared" ref="I115:I118" si="43">(E115*I114)/E114</f>
        <v>174.90824200178909</v>
      </c>
      <c r="M115" s="3">
        <v>2012</v>
      </c>
      <c r="N115" s="32">
        <v>1</v>
      </c>
      <c r="O115" s="22">
        <f t="shared" ref="O115:O118" si="44">((G115-G114)/G114)*100</f>
        <v>0.38184755470700177</v>
      </c>
      <c r="P115" s="22">
        <f t="shared" ref="P115:P118" si="45">((H115-H114)/H114)*100</f>
        <v>1.7124013110445591E-2</v>
      </c>
      <c r="Q115" s="22">
        <f t="shared" ref="Q115:Q118" si="46">((I115-I114)/I114)*100</f>
        <v>-0.36344406002497731</v>
      </c>
      <c r="S115" s="3">
        <v>2013</v>
      </c>
      <c r="T115" s="32">
        <v>1</v>
      </c>
      <c r="U115" s="22">
        <f t="shared" ref="U115:U119" si="47">((G127-G115)/G115)*100</f>
        <v>1.8775908315044845</v>
      </c>
      <c r="V115" s="22">
        <f t="shared" ref="V115:V119" si="48">((H127-H115)/H115)*100</f>
        <v>6.7710088758300593</v>
      </c>
      <c r="W115" s="22">
        <f t="shared" ref="W115:W119" si="49">((I127-I115)/I115)*100</f>
        <v>17.083160679433639</v>
      </c>
    </row>
    <row r="116" spans="1:23">
      <c r="B116" s="32">
        <v>2</v>
      </c>
      <c r="C116" s="30">
        <v>204.86</v>
      </c>
      <c r="D116" s="31">
        <v>0.96496535978895703</v>
      </c>
      <c r="E116" s="29">
        <v>0.56798832661361276</v>
      </c>
      <c r="G116" s="5">
        <f t="shared" si="41"/>
        <v>211.22254806998916</v>
      </c>
      <c r="H116" s="5">
        <f t="shared" si="42"/>
        <v>168.60341391336271</v>
      </c>
      <c r="I116" s="5">
        <f t="shared" si="43"/>
        <v>175.656514774203</v>
      </c>
      <c r="N116" s="32">
        <v>2</v>
      </c>
      <c r="O116" s="22">
        <f t="shared" si="44"/>
        <v>-9.2660326749578248E-2</v>
      </c>
      <c r="P116" s="22">
        <f t="shared" si="45"/>
        <v>-0.65633919654462503</v>
      </c>
      <c r="Q116" s="22">
        <f t="shared" si="46"/>
        <v>0.42780875495064352</v>
      </c>
      <c r="T116" s="32">
        <v>2</v>
      </c>
      <c r="U116" s="22">
        <f t="shared" si="47"/>
        <v>1.8402811676266455</v>
      </c>
      <c r="V116" s="22">
        <f t="shared" si="48"/>
        <v>7.9324477972560006</v>
      </c>
      <c r="W116" s="22">
        <f t="shared" si="49"/>
        <v>17.059901702565</v>
      </c>
    </row>
    <row r="117" spans="1:23">
      <c r="B117" s="32">
        <v>3</v>
      </c>
      <c r="C117" s="30">
        <v>205.6</v>
      </c>
      <c r="D117" s="31">
        <v>0.96379651697797231</v>
      </c>
      <c r="E117" s="29">
        <v>0.56449995658930208</v>
      </c>
      <c r="G117" s="5">
        <f t="shared" si="41"/>
        <v>211.98553101234876</v>
      </c>
      <c r="H117" s="5">
        <f t="shared" si="42"/>
        <v>168.39918804529299</v>
      </c>
      <c r="I117" s="5">
        <f t="shared" si="43"/>
        <v>174.57769872816468</v>
      </c>
      <c r="N117" s="32">
        <v>3</v>
      </c>
      <c r="O117" s="22">
        <f t="shared" si="44"/>
        <v>0.36122229815482715</v>
      </c>
      <c r="P117" s="22">
        <f t="shared" si="45"/>
        <v>-0.12112795543669673</v>
      </c>
      <c r="Q117" s="22">
        <f t="shared" si="46"/>
        <v>-0.61416227426866954</v>
      </c>
      <c r="T117" s="32">
        <v>3</v>
      </c>
      <c r="U117" s="22">
        <f t="shared" si="47"/>
        <v>2.3005836575875356</v>
      </c>
      <c r="V117" s="22">
        <f t="shared" si="48"/>
        <v>8.1270275587378684</v>
      </c>
      <c r="W117" s="22">
        <f t="shared" si="49"/>
        <v>18.699962873126179</v>
      </c>
    </row>
    <row r="118" spans="1:23">
      <c r="B118" s="32">
        <v>4</v>
      </c>
      <c r="C118" s="30">
        <v>205.77</v>
      </c>
      <c r="D118" s="31">
        <v>0.96165226904176793</v>
      </c>
      <c r="E118" s="29">
        <v>0.56672508920845233</v>
      </c>
      <c r="G118" s="5">
        <f t="shared" si="41"/>
        <v>212.16081087748546</v>
      </c>
      <c r="H118" s="5">
        <f t="shared" si="42"/>
        <v>168.02453467701062</v>
      </c>
      <c r="I118" s="5">
        <f t="shared" si="43"/>
        <v>175.26584498483277</v>
      </c>
      <c r="N118" s="32">
        <v>4</v>
      </c>
      <c r="O118" s="22">
        <f t="shared" si="44"/>
        <v>8.2684824902738777E-2</v>
      </c>
      <c r="P118" s="22">
        <f t="shared" si="45"/>
        <v>-0.22247931990123324</v>
      </c>
      <c r="Q118" s="22">
        <f t="shared" si="46"/>
        <v>0.39417764220824392</v>
      </c>
      <c r="T118" s="32">
        <v>4</v>
      </c>
      <c r="U118" s="22">
        <f t="shared" si="47"/>
        <v>1.6960684259123935</v>
      </c>
      <c r="V118" s="22">
        <f t="shared" si="48"/>
        <v>7.4502487413079503</v>
      </c>
      <c r="W118" s="22">
        <f t="shared" si="49"/>
        <v>18.920678304526479</v>
      </c>
    </row>
    <row r="119" spans="1:23">
      <c r="B119" s="32">
        <v>5</v>
      </c>
      <c r="C119" s="30">
        <v>206.86</v>
      </c>
      <c r="D119" s="31">
        <v>0.95773542920816046</v>
      </c>
      <c r="E119" s="29">
        <v>0.56500168568714826</v>
      </c>
      <c r="G119" s="5">
        <f t="shared" ref="G119:G120" si="50">(C119*G118)/C118</f>
        <v>213.28466413042059</v>
      </c>
      <c r="H119" s="5">
        <f t="shared" ref="H119:H120" si="51">(D119*H118)/D118</f>
        <v>167.34016548075004</v>
      </c>
      <c r="I119" s="5">
        <f t="shared" ref="I119:I120" si="52">(E119*I118)/E118</f>
        <v>174.7328638619517</v>
      </c>
      <c r="N119" s="32">
        <v>5</v>
      </c>
      <c r="O119" s="22">
        <f t="shared" ref="O119:O120" si="53">((G119-G118)/G118)*100</f>
        <v>0.52971764591535042</v>
      </c>
      <c r="P119" s="22">
        <f t="shared" ref="P119:P120" si="54">((H119-H118)/H118)*100</f>
        <v>-0.40730313437625165</v>
      </c>
      <c r="Q119" s="22">
        <f t="shared" ref="Q119:Q120" si="55">((I119-I118)/I118)*100</f>
        <v>-0.30409868102207344</v>
      </c>
      <c r="T119" s="32">
        <v>5</v>
      </c>
      <c r="U119" s="22">
        <f t="shared" si="47"/>
        <v>2.170550130523019</v>
      </c>
      <c r="V119" s="22">
        <f t="shared" si="48"/>
        <v>7.9740714955049228</v>
      </c>
      <c r="W119" s="22">
        <f t="shared" si="49"/>
        <v>18.310393466953673</v>
      </c>
    </row>
    <row r="120" spans="1:23">
      <c r="B120" s="32">
        <v>6</v>
      </c>
      <c r="C120" s="30">
        <v>203.77</v>
      </c>
      <c r="D120" s="22">
        <v>0.9555003325223157</v>
      </c>
      <c r="E120" s="33">
        <v>0.5792511263565302</v>
      </c>
      <c r="G120" s="5">
        <f t="shared" si="50"/>
        <v>210.09869481705405</v>
      </c>
      <c r="H120" s="5">
        <f t="shared" si="51"/>
        <v>166.94963857961622</v>
      </c>
      <c r="I120" s="5">
        <f t="shared" si="52"/>
        <v>179.13965704446045</v>
      </c>
      <c r="N120" s="32">
        <v>6</v>
      </c>
      <c r="O120" s="22">
        <f t="shared" si="53"/>
        <v>-1.4937638982887049</v>
      </c>
      <c r="P120" s="22">
        <f t="shared" si="54"/>
        <v>-0.23337308171763999</v>
      </c>
      <c r="Q120" s="22">
        <f t="shared" si="55"/>
        <v>2.5220173727538464</v>
      </c>
    </row>
    <row r="121" spans="1:23">
      <c r="B121" s="32">
        <v>7</v>
      </c>
      <c r="C121" s="30">
        <v>203.13</v>
      </c>
      <c r="D121" s="31">
        <v>0.96294220709266043</v>
      </c>
      <c r="E121" s="29">
        <v>0.59778108501608462</v>
      </c>
      <c r="G121" s="5">
        <f t="shared" ref="G121:G122" si="56">(C121*G120)/C120</f>
        <v>209.43881767771597</v>
      </c>
      <c r="H121" s="5">
        <f t="shared" ref="H121:H122" si="57">(D121*H120)/D120</f>
        <v>168.24991889097328</v>
      </c>
      <c r="I121" s="5">
        <f t="shared" ref="I121:I122" si="58">(E121*I120)/E120</f>
        <v>184.87024657339211</v>
      </c>
      <c r="N121" s="32">
        <v>7</v>
      </c>
      <c r="O121" s="22">
        <f t="shared" ref="O121" si="59">((G121-G120)/G120)*100</f>
        <v>-0.31407959954852388</v>
      </c>
      <c r="P121" s="22">
        <f t="shared" ref="P121" si="60">((H121-H120)/H120)*100</f>
        <v>0.77884583783448491</v>
      </c>
      <c r="Q121" s="22">
        <f t="shared" ref="Q121" si="61">((I121-I120)/I120)*100</f>
        <v>3.1989508205374042</v>
      </c>
    </row>
    <row r="122" spans="1:23">
      <c r="B122" s="32">
        <v>8</v>
      </c>
      <c r="C122" s="30">
        <v>203.65</v>
      </c>
      <c r="D122" s="31">
        <v>0.98345284525391974</v>
      </c>
      <c r="E122" s="29">
        <v>0.60793878542337043</v>
      </c>
      <c r="G122" s="5">
        <f t="shared" si="56"/>
        <v>209.97496785342813</v>
      </c>
      <c r="H122" s="5">
        <f t="shared" si="57"/>
        <v>171.83363677312227</v>
      </c>
      <c r="I122" s="5">
        <f t="shared" si="58"/>
        <v>188.0116249575259</v>
      </c>
      <c r="N122" s="32">
        <v>8</v>
      </c>
      <c r="O122" s="22">
        <f t="shared" ref="O122" si="62">((G122-G121)/G121)*100</f>
        <v>0.25599369861664251</v>
      </c>
      <c r="P122" s="22">
        <f t="shared" ref="P122" si="63">((H122-H121)/H121)*100</f>
        <v>2.1299967962963797</v>
      </c>
      <c r="Q122" s="22">
        <f t="shared" ref="Q122" si="64">((I122-I121)/I121)*100</f>
        <v>1.6992341614510065</v>
      </c>
    </row>
    <row r="123" spans="1:23">
      <c r="B123" s="32">
        <v>9</v>
      </c>
      <c r="C123" s="30">
        <v>205.75</v>
      </c>
      <c r="D123" s="31">
        <v>0.99224744345495186</v>
      </c>
      <c r="E123" s="29">
        <v>0.62207995523706228</v>
      </c>
      <c r="G123" s="5">
        <f t="shared" ref="G123:G126" si="65">(C123*G122)/C122</f>
        <v>212.14018971688111</v>
      </c>
      <c r="H123" s="5">
        <f t="shared" ref="H123:H126" si="66">(D123*H122)/D122</f>
        <v>173.37027149855388</v>
      </c>
      <c r="I123" s="5">
        <f t="shared" ref="I123:I126" si="67">(E123*I122)/E122</f>
        <v>192.38493421039908</v>
      </c>
      <c r="N123" s="32">
        <v>9</v>
      </c>
      <c r="O123" s="22">
        <f t="shared" ref="O123:O126" si="68">((G123-G122)/G122)*100</f>
        <v>1.0311809477043976</v>
      </c>
      <c r="P123" s="22">
        <f t="shared" ref="P123:P126" si="69">((H123-H122)/H122)*100</f>
        <v>0.89425723291911785</v>
      </c>
      <c r="Q123" s="22">
        <f t="shared" ref="Q123:Q126" si="70">((I123-I122)/I122)*100</f>
        <v>2.3260844928398274</v>
      </c>
    </row>
    <row r="124" spans="1:23">
      <c r="B124" s="32">
        <v>10</v>
      </c>
      <c r="C124" s="30">
        <v>206.11</v>
      </c>
      <c r="D124" s="31">
        <v>1.0154495362809992</v>
      </c>
      <c r="E124" s="29">
        <v>0.63400216326501191</v>
      </c>
      <c r="G124" s="5">
        <f t="shared" si="65"/>
        <v>212.51137060775878</v>
      </c>
      <c r="H124" s="5">
        <f t="shared" si="66"/>
        <v>177.42425335471282</v>
      </c>
      <c r="I124" s="5">
        <f t="shared" si="67"/>
        <v>196.07200560337736</v>
      </c>
      <c r="N124" s="32">
        <v>10</v>
      </c>
      <c r="O124" s="22">
        <f t="shared" si="68"/>
        <v>0.17496962332928973</v>
      </c>
      <c r="P124" s="22">
        <f t="shared" si="69"/>
        <v>2.3383373753283627</v>
      </c>
      <c r="Q124" s="22">
        <f t="shared" si="70"/>
        <v>1.9165073440449181</v>
      </c>
    </row>
    <row r="125" spans="1:23">
      <c r="B125" s="32">
        <v>11</v>
      </c>
      <c r="C125" s="30">
        <v>209.53</v>
      </c>
      <c r="D125" s="31">
        <v>1.029150974885731</v>
      </c>
      <c r="E125" s="29">
        <v>0.64401769362069927</v>
      </c>
      <c r="G125" s="5">
        <f t="shared" si="65"/>
        <v>216.03758907109648</v>
      </c>
      <c r="H125" s="5">
        <f t="shared" si="66"/>
        <v>179.8182349633245</v>
      </c>
      <c r="I125" s="5">
        <f t="shared" si="67"/>
        <v>199.16941636599691</v>
      </c>
      <c r="N125" s="32">
        <v>11</v>
      </c>
      <c r="O125" s="22">
        <f t="shared" si="68"/>
        <v>1.6593081364319979</v>
      </c>
      <c r="P125" s="22">
        <f t="shared" si="69"/>
        <v>1.3492978346232911</v>
      </c>
      <c r="Q125" s="22">
        <f t="shared" si="70"/>
        <v>1.5797312589769279</v>
      </c>
    </row>
    <row r="126" spans="1:23">
      <c r="B126" s="32">
        <v>12</v>
      </c>
      <c r="C126" s="3">
        <v>209.28</v>
      </c>
      <c r="D126" s="31">
        <v>1.0295506980078237</v>
      </c>
      <c r="E126" s="29">
        <v>0.65307360562995032</v>
      </c>
      <c r="G126" s="5">
        <f t="shared" si="65"/>
        <v>215.77982456354255</v>
      </c>
      <c r="H126" s="5">
        <f t="shared" si="66"/>
        <v>179.88807652014441</v>
      </c>
      <c r="I126" s="5">
        <f t="shared" si="67"/>
        <v>201.97005480716157</v>
      </c>
      <c r="N126" s="32">
        <v>12</v>
      </c>
      <c r="O126" s="22">
        <f t="shared" si="68"/>
        <v>-0.11931465661241984</v>
      </c>
      <c r="P126" s="22">
        <f t="shared" si="69"/>
        <v>3.8840085842325366E-2</v>
      </c>
      <c r="Q126" s="22">
        <f t="shared" si="70"/>
        <v>1.4061588833589627</v>
      </c>
    </row>
    <row r="127" spans="1:23">
      <c r="A127" s="3">
        <v>2013</v>
      </c>
      <c r="B127" s="32">
        <v>1</v>
      </c>
      <c r="C127" s="3">
        <v>208.9</v>
      </c>
      <c r="D127" s="31">
        <v>1.0371102107736268</v>
      </c>
      <c r="E127" s="29">
        <v>0.66218579627892193</v>
      </c>
      <c r="G127" s="5">
        <f t="shared" ref="G127:G131" si="71">(C127*G126)/C126</f>
        <v>215.38802251206056</v>
      </c>
      <c r="H127" s="5">
        <f t="shared" ref="H127:H131" si="72">(D127*H126)/D126</f>
        <v>181.20891114587107</v>
      </c>
      <c r="I127" s="5">
        <f t="shared" ref="I127:I131" si="73">(E127*I126)/E126</f>
        <v>204.78809802452736</v>
      </c>
      <c r="M127" s="3">
        <v>2013</v>
      </c>
      <c r="N127" s="32">
        <v>1</v>
      </c>
      <c r="O127" s="22">
        <f t="shared" ref="O127:O131" si="74">((G127-G126)/G126)*100</f>
        <v>-0.18157492354741039</v>
      </c>
      <c r="P127" s="22">
        <f t="shared" ref="P127:P131" si="75">((H127-H126)/H126)*100</f>
        <v>0.73425357104129696</v>
      </c>
      <c r="Q127" s="22">
        <f t="shared" ref="Q127:Q131" si="76">((I127-I126)/I126)*100</f>
        <v>1.3952777405820953</v>
      </c>
    </row>
    <row r="128" spans="1:23">
      <c r="B128" s="32">
        <v>2</v>
      </c>
      <c r="C128" s="3">
        <v>208.63</v>
      </c>
      <c r="D128" s="31">
        <v>1.0415107332158196</v>
      </c>
      <c r="E128" s="29">
        <v>0.6648865768159391</v>
      </c>
      <c r="G128" s="5">
        <f t="shared" si="71"/>
        <v>215.10963684390231</v>
      </c>
      <c r="H128" s="5">
        <f t="shared" si="72"/>
        <v>181.97779170643167</v>
      </c>
      <c r="I128" s="5">
        <f t="shared" si="73"/>
        <v>205.6233435288336</v>
      </c>
      <c r="N128" s="32">
        <v>2</v>
      </c>
      <c r="O128" s="22">
        <f t="shared" si="74"/>
        <v>-0.12924844423169468</v>
      </c>
      <c r="P128" s="22">
        <f t="shared" si="75"/>
        <v>0.42430615343285383</v>
      </c>
      <c r="Q128" s="22">
        <f t="shared" si="76"/>
        <v>0.4078584216384521</v>
      </c>
    </row>
    <row r="129" spans="2:17">
      <c r="B129" s="32">
        <v>3</v>
      </c>
      <c r="C129" s="3">
        <v>210.33</v>
      </c>
      <c r="D129" s="31">
        <v>1.0421245255229277</v>
      </c>
      <c r="E129" s="29">
        <v>0.6700612388903151</v>
      </c>
      <c r="G129" s="5">
        <f t="shared" si="71"/>
        <v>216.86243549526901</v>
      </c>
      <c r="H129" s="5">
        <f t="shared" si="72"/>
        <v>182.08503646642475</v>
      </c>
      <c r="I129" s="5">
        <f t="shared" si="73"/>
        <v>207.22366357508955</v>
      </c>
      <c r="N129" s="32">
        <v>3</v>
      </c>
      <c r="O129" s="22">
        <f t="shared" si="74"/>
        <v>0.81483966831232635</v>
      </c>
      <c r="P129" s="22">
        <f t="shared" si="75"/>
        <v>5.8932883505965379E-2</v>
      </c>
      <c r="Q129" s="22">
        <f t="shared" si="76"/>
        <v>0.7782774167523151</v>
      </c>
    </row>
    <row r="130" spans="2:17">
      <c r="B130" s="32">
        <v>4</v>
      </c>
      <c r="C130" s="3">
        <v>209.26</v>
      </c>
      <c r="D130" s="31">
        <v>1.0332977551118114</v>
      </c>
      <c r="E130" s="29">
        <v>0.67395332020862442</v>
      </c>
      <c r="G130" s="5">
        <f t="shared" si="71"/>
        <v>215.7592034029382</v>
      </c>
      <c r="H130" s="5">
        <f t="shared" si="72"/>
        <v>180.54278045687315</v>
      </c>
      <c r="I130" s="5">
        <f t="shared" si="73"/>
        <v>208.42733169212303</v>
      </c>
      <c r="N130" s="32">
        <v>4</v>
      </c>
      <c r="O130" s="22">
        <f t="shared" si="74"/>
        <v>-0.50872438548947363</v>
      </c>
      <c r="P130" s="22">
        <f t="shared" si="75"/>
        <v>-0.84699766629971773</v>
      </c>
      <c r="Q130" s="22">
        <f t="shared" si="76"/>
        <v>0.58085456856973594</v>
      </c>
    </row>
    <row r="131" spans="2:17">
      <c r="B131" s="32">
        <v>5</v>
      </c>
      <c r="C131" s="3">
        <v>211.35</v>
      </c>
      <c r="D131" s="31">
        <v>1.034105937071</v>
      </c>
      <c r="E131" s="29">
        <v>0.6684557174313861</v>
      </c>
      <c r="G131" s="5">
        <f t="shared" si="71"/>
        <v>217.91411468608902</v>
      </c>
      <c r="H131" s="5">
        <f t="shared" si="72"/>
        <v>180.6839899168813</v>
      </c>
      <c r="I131" s="5">
        <f t="shared" si="73"/>
        <v>206.72713875115156</v>
      </c>
      <c r="N131" s="32">
        <v>5</v>
      </c>
      <c r="O131" s="22">
        <f t="shared" si="74"/>
        <v>0.99875752652203131</v>
      </c>
      <c r="P131" s="22">
        <f t="shared" si="75"/>
        <v>7.8213850285687336E-2</v>
      </c>
      <c r="Q131" s="22">
        <f t="shared" si="76"/>
        <v>-0.81572456316952924</v>
      </c>
    </row>
    <row r="132" spans="2:17">
      <c r="D132" s="31"/>
      <c r="E132" s="29"/>
    </row>
    <row r="133" spans="2:17">
      <c r="D133" s="31"/>
      <c r="E133" s="29"/>
    </row>
    <row r="134" spans="2:17">
      <c r="D134" s="31"/>
      <c r="E134" s="29"/>
    </row>
    <row r="135" spans="2:17">
      <c r="D135" s="31"/>
      <c r="E135" s="29"/>
    </row>
    <row r="136" spans="2:17">
      <c r="D136" s="31"/>
      <c r="E136" s="29"/>
    </row>
    <row r="137" spans="2:17">
      <c r="D137" s="31"/>
      <c r="E137" s="2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die1526</dc:creator>
  <cp:lastModifiedBy>34496238234</cp:lastModifiedBy>
  <cp:lastPrinted>2009-02-03T08:13:09Z</cp:lastPrinted>
  <dcterms:created xsi:type="dcterms:W3CDTF">2006-07-07T13:58:39Z</dcterms:created>
  <dcterms:modified xsi:type="dcterms:W3CDTF">2013-06-03T11:19:08Z</dcterms:modified>
</cp:coreProperties>
</file>